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1955" windowHeight="6615" tabRatio="606" activeTab="1"/>
  </bookViews>
  <sheets>
    <sheet name="Datenblatt öff. Spitäler" sheetId="1" r:id="rId1"/>
    <sheet name="Datenblatt Privatspitäler" sheetId="2" r:id="rId2"/>
  </sheets>
  <definedNames>
    <definedName name="_xlnm.Print_Area" localSheetId="0">'Datenblatt öff. Spitäler'!$A$1:$BI$53</definedName>
    <definedName name="_xlnm.Print_Area" localSheetId="1">'Datenblatt Privatspitäler'!$A$1:$BI$53</definedName>
  </definedNames>
  <calcPr fullCalcOnLoad="1"/>
</workbook>
</file>

<file path=xl/sharedStrings.xml><?xml version="1.0" encoding="utf-8"?>
<sst xmlns="http://schemas.openxmlformats.org/spreadsheetml/2006/main" count="174" uniqueCount="25">
  <si>
    <t>1. Jahr</t>
  </si>
  <si>
    <t>2. Jahr</t>
  </si>
  <si>
    <t>3. Jahr</t>
  </si>
  <si>
    <t>Ausbild.Ents.</t>
  </si>
  <si>
    <t>Prakt.Entsch.</t>
  </si>
  <si>
    <t>Ausbil-dung</t>
  </si>
  <si>
    <t>Ausbil-dungsjahr</t>
  </si>
  <si>
    <t>DN I</t>
  </si>
  <si>
    <t>Blau hinterlegte Felder enthalten Formeln. Sie sollen nicht beschriftet werden.</t>
  </si>
  <si>
    <t>Kalenderwoche</t>
  </si>
  <si>
    <t>Lernende</t>
  </si>
  <si>
    <t>Schultage</t>
  </si>
  <si>
    <t>anrechenbare Wochen</t>
  </si>
  <si>
    <t>Total Wochen</t>
  </si>
  <si>
    <t>Ausbild. Entsch.</t>
  </si>
  <si>
    <t>Prakt. Entsch</t>
  </si>
  <si>
    <t>Wochen-bett, Gynäko-logie, Neona-tologie</t>
  </si>
  <si>
    <t>Gebär-saal</t>
  </si>
  <si>
    <t>Gesamt Hebammen</t>
  </si>
  <si>
    <t>Total anrechenbare Wochen</t>
  </si>
  <si>
    <t>Hinweis: Kalenderwoche 1 / 2006 beginnt gemäss DIN-Kalender am Montag, 2. Januar 2006</t>
  </si>
  <si>
    <t>Datenblatt Jahresvereinbarung Hebammen Privatspitäler Seite 2</t>
  </si>
  <si>
    <t>Datenblatt Jahresvereinbarung Hebammen Privatspitäler Seite 1</t>
  </si>
  <si>
    <t>Datenblatt Jahresvereinbarung Hebammen öffentliche Spitäler Seite 2</t>
  </si>
  <si>
    <t>Datenblatt Jahresvereinbarung Hebammen öffentliche Spitäler Seite 1</t>
  </si>
</sst>
</file>

<file path=xl/styles.xml><?xml version="1.0" encoding="utf-8"?>
<styleSheet xmlns="http://schemas.openxmlformats.org/spreadsheetml/2006/main">
  <numFmts count="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s>
  <fonts count="16">
    <font>
      <sz val="10"/>
      <name val="Arial"/>
      <family val="0"/>
    </font>
    <font>
      <sz val="16"/>
      <name val="Century Gothic"/>
      <family val="2"/>
    </font>
    <font>
      <sz val="12"/>
      <name val="Century Gothic"/>
      <family val="2"/>
    </font>
    <font>
      <sz val="10"/>
      <color indexed="8"/>
      <name val="Century Gothic"/>
      <family val="2"/>
    </font>
    <font>
      <sz val="10"/>
      <name val="Century Gothic"/>
      <family val="2"/>
    </font>
    <font>
      <b/>
      <sz val="12"/>
      <color indexed="8"/>
      <name val="Century Gothic"/>
      <family val="2"/>
    </font>
    <font>
      <sz val="9"/>
      <color indexed="8"/>
      <name val="Century Gothic"/>
      <family val="2"/>
    </font>
    <font>
      <b/>
      <sz val="10"/>
      <color indexed="8"/>
      <name val="Century Gothic"/>
      <family val="2"/>
    </font>
    <font>
      <i/>
      <sz val="10"/>
      <color indexed="8"/>
      <name val="Century Gothic"/>
      <family val="2"/>
    </font>
    <font>
      <i/>
      <sz val="10"/>
      <name val="Century Gothic"/>
      <family val="2"/>
    </font>
    <font>
      <sz val="10"/>
      <color indexed="10"/>
      <name val="Century Gothic"/>
      <family val="2"/>
    </font>
    <font>
      <b/>
      <sz val="10"/>
      <name val="Century Gothic"/>
      <family val="2"/>
    </font>
    <font>
      <b/>
      <sz val="16"/>
      <name val="Century Gothic"/>
      <family val="2"/>
    </font>
    <font>
      <sz val="11"/>
      <name val="Century Gothic"/>
      <family val="2"/>
    </font>
    <font>
      <b/>
      <sz val="11"/>
      <name val="Century Gothic"/>
      <family val="2"/>
    </font>
    <font>
      <b/>
      <i/>
      <sz val="10"/>
      <color indexed="8"/>
      <name val="Century Gothic"/>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gray0625">
        <bgColor indexed="9"/>
      </patternFill>
    </fill>
  </fills>
  <borders count="18">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5">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left"/>
    </xf>
    <xf numFmtId="3" fontId="3" fillId="0" borderId="0" xfId="0" applyNumberFormat="1" applyFont="1" applyBorder="1" applyAlignment="1">
      <alignment horizontal="center"/>
    </xf>
    <xf numFmtId="0" fontId="4" fillId="0" borderId="0" xfId="0" applyFont="1" applyBorder="1" applyAlignment="1">
      <alignment/>
    </xf>
    <xf numFmtId="3" fontId="6" fillId="0" borderId="0" xfId="0" applyNumberFormat="1"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left"/>
    </xf>
    <xf numFmtId="0" fontId="4" fillId="0" borderId="0" xfId="0" applyFont="1" applyFill="1" applyBorder="1" applyAlignment="1">
      <alignment/>
    </xf>
    <xf numFmtId="0" fontId="3" fillId="2" borderId="1" xfId="0" applyFont="1" applyFill="1" applyBorder="1" applyAlignment="1">
      <alignment horizontal="center" wrapText="1"/>
    </xf>
    <xf numFmtId="0" fontId="4" fillId="0" borderId="2" xfId="0" applyFont="1" applyFill="1" applyBorder="1" applyAlignment="1">
      <alignment/>
    </xf>
    <xf numFmtId="0" fontId="3" fillId="2" borderId="3" xfId="0" applyFont="1" applyFill="1" applyBorder="1" applyAlignment="1">
      <alignment horizontal="center" wrapText="1"/>
    </xf>
    <xf numFmtId="0" fontId="3" fillId="2" borderId="4" xfId="0" applyFont="1" applyFill="1" applyBorder="1" applyAlignment="1">
      <alignment horizontal="center"/>
    </xf>
    <xf numFmtId="0" fontId="3" fillId="3"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5" borderId="7" xfId="0" applyFont="1" applyFill="1" applyBorder="1" applyAlignment="1">
      <alignment horizontal="center" vertical="center" wrapText="1"/>
    </xf>
    <xf numFmtId="164" fontId="3" fillId="5" borderId="7" xfId="0" applyNumberFormat="1" applyFont="1" applyFill="1" applyBorder="1" applyAlignment="1">
      <alignment horizontal="center" vertical="center"/>
    </xf>
    <xf numFmtId="0" fontId="4" fillId="0" borderId="2" xfId="0" applyFont="1" applyFill="1" applyBorder="1" applyAlignment="1">
      <alignment vertical="center"/>
    </xf>
    <xf numFmtId="0" fontId="4" fillId="0" borderId="0" xfId="0" applyFont="1" applyFill="1" applyBorder="1" applyAlignment="1">
      <alignment vertical="center"/>
    </xf>
    <xf numFmtId="0" fontId="3" fillId="2" borderId="4" xfId="0" applyFont="1" applyFill="1" applyBorder="1" applyAlignment="1">
      <alignment vertical="center"/>
    </xf>
    <xf numFmtId="164" fontId="3" fillId="5" borderId="4" xfId="0" applyNumberFormat="1" applyFont="1" applyFill="1" applyBorder="1" applyAlignment="1">
      <alignment horizontal="center" vertical="center"/>
    </xf>
    <xf numFmtId="4" fontId="3" fillId="5" borderId="4" xfId="0" applyNumberFormat="1" applyFont="1" applyFill="1" applyBorder="1" applyAlignment="1">
      <alignment horizontal="center" vertical="center"/>
    </xf>
    <xf numFmtId="0" fontId="10" fillId="0" borderId="2" xfId="0" applyFont="1" applyFill="1" applyBorder="1" applyAlignment="1">
      <alignment vertical="center"/>
    </xf>
    <xf numFmtId="0" fontId="10" fillId="0" borderId="0" xfId="0" applyFont="1" applyFill="1" applyBorder="1" applyAlignment="1">
      <alignment vertical="center"/>
    </xf>
    <xf numFmtId="0" fontId="3" fillId="2" borderId="4" xfId="0" applyFont="1" applyFill="1" applyBorder="1" applyAlignment="1">
      <alignment/>
    </xf>
    <xf numFmtId="0" fontId="3" fillId="2" borderId="4" xfId="0" applyFont="1" applyFill="1" applyBorder="1" applyAlignment="1">
      <alignment horizontal="left"/>
    </xf>
    <xf numFmtId="3" fontId="3" fillId="2" borderId="4" xfId="0" applyNumberFormat="1" applyFont="1" applyFill="1" applyBorder="1" applyAlignment="1">
      <alignment horizontal="center"/>
    </xf>
    <xf numFmtId="0" fontId="10" fillId="0" borderId="2" xfId="0" applyFont="1" applyFill="1" applyBorder="1" applyAlignment="1">
      <alignment/>
    </xf>
    <xf numFmtId="0" fontId="10"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3" fontId="3"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0" fontId="3" fillId="0" borderId="8" xfId="0" applyFont="1" applyFill="1" applyBorder="1" applyAlignment="1">
      <alignment/>
    </xf>
    <xf numFmtId="0" fontId="3" fillId="0" borderId="8" xfId="0" applyFont="1" applyFill="1" applyBorder="1" applyAlignment="1">
      <alignment horizontal="center"/>
    </xf>
    <xf numFmtId="0" fontId="3" fillId="0" borderId="8" xfId="0" applyFont="1" applyFill="1" applyBorder="1" applyAlignment="1">
      <alignment horizontal="left"/>
    </xf>
    <xf numFmtId="0" fontId="3" fillId="0" borderId="9" xfId="0" applyFont="1" applyFill="1" applyBorder="1" applyAlignment="1">
      <alignment/>
    </xf>
    <xf numFmtId="0" fontId="3" fillId="0" borderId="9" xfId="0" applyFont="1" applyFill="1" applyBorder="1" applyAlignment="1">
      <alignment horizontal="center"/>
    </xf>
    <xf numFmtId="0" fontId="3" fillId="0" borderId="9" xfId="0" applyFont="1" applyFill="1" applyBorder="1" applyAlignment="1">
      <alignment horizontal="left"/>
    </xf>
    <xf numFmtId="3" fontId="3" fillId="0" borderId="9" xfId="0" applyNumberFormat="1" applyFont="1" applyFill="1" applyBorder="1" applyAlignment="1">
      <alignment horizontal="center"/>
    </xf>
    <xf numFmtId="0" fontId="4" fillId="2" borderId="9" xfId="0" applyFont="1" applyFill="1" applyBorder="1" applyAlignment="1">
      <alignment/>
    </xf>
    <xf numFmtId="0" fontId="4" fillId="2" borderId="10" xfId="0" applyFont="1" applyFill="1" applyBorder="1" applyAlignment="1">
      <alignment/>
    </xf>
    <xf numFmtId="0" fontId="10"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xf>
    <xf numFmtId="3" fontId="7" fillId="0" borderId="0" xfId="0" applyNumberFormat="1" applyFont="1" applyFill="1" applyBorder="1" applyAlignment="1">
      <alignment horizontal="center"/>
    </xf>
    <xf numFmtId="0" fontId="11" fillId="0" borderId="0" xfId="0" applyFont="1" applyFill="1" applyBorder="1" applyAlignment="1">
      <alignment/>
    </xf>
    <xf numFmtId="0" fontId="11" fillId="0" borderId="0" xfId="0" applyFont="1" applyBorder="1" applyAlignment="1">
      <alignment/>
    </xf>
    <xf numFmtId="0" fontId="3" fillId="0" borderId="4" xfId="0" applyFont="1" applyBorder="1" applyAlignment="1">
      <alignment/>
    </xf>
    <xf numFmtId="0" fontId="3" fillId="0" borderId="4" xfId="0" applyFont="1" applyBorder="1" applyAlignment="1">
      <alignment horizontal="center"/>
    </xf>
    <xf numFmtId="0" fontId="3" fillId="0" borderId="4" xfId="0" applyFont="1" applyBorder="1" applyAlignment="1">
      <alignment horizontal="left"/>
    </xf>
    <xf numFmtId="3" fontId="3" fillId="0" borderId="4" xfId="0" applyNumberFormat="1" applyFont="1" applyBorder="1" applyAlignment="1">
      <alignment horizontal="center"/>
    </xf>
    <xf numFmtId="0" fontId="4" fillId="0" borderId="4" xfId="0" applyFont="1" applyBorder="1" applyAlignment="1">
      <alignment/>
    </xf>
    <xf numFmtId="0" fontId="3" fillId="0" borderId="5" xfId="0" applyFont="1" applyBorder="1" applyAlignment="1" applyProtection="1">
      <alignment horizontal="center"/>
      <protection locked="0"/>
    </xf>
    <xf numFmtId="0" fontId="3" fillId="4" borderId="6" xfId="0" applyFont="1" applyFill="1" applyBorder="1" applyAlignment="1" applyProtection="1">
      <alignment horizontal="center"/>
      <protection locked="0"/>
    </xf>
    <xf numFmtId="0" fontId="15" fillId="0" borderId="0" xfId="0" applyFont="1" applyBorder="1" applyAlignment="1">
      <alignment/>
    </xf>
    <xf numFmtId="0" fontId="3" fillId="2" borderId="11" xfId="0" applyFont="1" applyFill="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0" xfId="0" applyFont="1" applyBorder="1" applyAlignment="1">
      <alignment/>
    </xf>
    <xf numFmtId="0" fontId="3" fillId="0" borderId="0" xfId="0" applyFont="1" applyAlignment="1">
      <alignment/>
    </xf>
    <xf numFmtId="0" fontId="5" fillId="0" borderId="0" xfId="0" applyFont="1" applyBorder="1" applyAlignment="1">
      <alignment horizontal="left"/>
    </xf>
    <xf numFmtId="0" fontId="3" fillId="0" borderId="0" xfId="0" applyFont="1" applyAlignment="1">
      <alignment horizontal="left"/>
    </xf>
    <xf numFmtId="0" fontId="8" fillId="0" borderId="0" xfId="0" applyFont="1" applyBorder="1" applyAlignment="1">
      <alignment/>
    </xf>
    <xf numFmtId="0" fontId="9" fillId="0" borderId="0" xfId="0" applyFont="1" applyAlignment="1">
      <alignment/>
    </xf>
    <xf numFmtId="0" fontId="3" fillId="2" borderId="14" xfId="0" applyFont="1" applyFill="1" applyBorder="1" applyAlignment="1">
      <alignment horizontal="center" wrapText="1"/>
    </xf>
    <xf numFmtId="0" fontId="3" fillId="2" borderId="3" xfId="0" applyFont="1" applyFill="1" applyBorder="1" applyAlignment="1">
      <alignment horizontal="center" wrapText="1"/>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6" borderId="1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3" xfId="0" applyFont="1" applyFill="1" applyBorder="1" applyAlignment="1">
      <alignment horizontal="center" vertical="center"/>
    </xf>
    <xf numFmtId="0" fontId="7" fillId="6" borderId="11"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3" fillId="2" borderId="14" xfId="0" applyFont="1" applyFill="1" applyBorder="1" applyAlignment="1">
      <alignment horizontal="left" wrapText="1"/>
    </xf>
    <xf numFmtId="0" fontId="3" fillId="0" borderId="3" xfId="0" applyFont="1" applyBorder="1" applyAlignment="1">
      <alignment horizontal="left" wrapText="1"/>
    </xf>
    <xf numFmtId="0" fontId="3" fillId="2" borderId="14" xfId="0" applyFont="1" applyFill="1" applyBorder="1" applyAlignment="1">
      <alignment wrapText="1"/>
    </xf>
    <xf numFmtId="0" fontId="3" fillId="0" borderId="3" xfId="0" applyFont="1" applyBorder="1" applyAlignment="1">
      <alignment wrapText="1"/>
    </xf>
    <xf numFmtId="0" fontId="3" fillId="2" borderId="13" xfId="0" applyFont="1" applyFill="1" applyBorder="1" applyAlignment="1">
      <alignment horizontal="center" vertical="center"/>
    </xf>
    <xf numFmtId="0" fontId="3" fillId="2" borderId="1" xfId="0" applyFont="1" applyFill="1" applyBorder="1" applyAlignment="1">
      <alignment/>
    </xf>
    <xf numFmtId="0" fontId="4" fillId="0" borderId="16" xfId="0" applyFont="1" applyBorder="1" applyAlignment="1">
      <alignment/>
    </xf>
    <xf numFmtId="0" fontId="3" fillId="0" borderId="17" xfId="0" applyFont="1" applyBorder="1" applyAlignment="1">
      <alignment/>
    </xf>
    <xf numFmtId="0" fontId="4" fillId="0" borderId="10" xfId="0" applyFont="1" applyBorder="1" applyAlignment="1">
      <alignment/>
    </xf>
    <xf numFmtId="0" fontId="3" fillId="2" borderId="1" xfId="0" applyFont="1" applyFill="1" applyBorder="1" applyAlignment="1">
      <alignment horizontal="left"/>
    </xf>
    <xf numFmtId="0" fontId="3" fillId="0" borderId="17" xfId="0" applyFont="1" applyBorder="1" applyAlignment="1">
      <alignment horizontal="left"/>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7" fillId="6" borderId="14" xfId="0" applyFont="1" applyFill="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vertical="center" wrapText="1"/>
    </xf>
    <xf numFmtId="164" fontId="3" fillId="5" borderId="14" xfId="0" applyNumberFormat="1" applyFont="1" applyFill="1" applyBorder="1" applyAlignment="1">
      <alignment horizontal="center"/>
    </xf>
    <xf numFmtId="0" fontId="4" fillId="0" borderId="15" xfId="0" applyFont="1" applyBorder="1" applyAlignment="1">
      <alignment horizontal="center"/>
    </xf>
    <xf numFmtId="0" fontId="4" fillId="0" borderId="3" xfId="0" applyFont="1" applyBorder="1" applyAlignment="1">
      <alignment horizontal="center"/>
    </xf>
    <xf numFmtId="4" fontId="3" fillId="5" borderId="14" xfId="0" applyNumberFormat="1" applyFont="1" applyFill="1" applyBorder="1" applyAlignment="1">
      <alignment horizontal="center"/>
    </xf>
    <xf numFmtId="4" fontId="4" fillId="0" borderId="15" xfId="0" applyNumberFormat="1" applyFont="1" applyBorder="1" applyAlignment="1">
      <alignment horizontal="center"/>
    </xf>
    <xf numFmtId="4" fontId="4" fillId="0" borderId="3" xfId="0" applyNumberFormat="1" applyFont="1" applyBorder="1" applyAlignment="1">
      <alignment horizontal="center"/>
    </xf>
    <xf numFmtId="0" fontId="4" fillId="0" borderId="3" xfId="0" applyFont="1" applyBorder="1" applyAlignment="1">
      <alignment horizontal="center" wrapText="1"/>
    </xf>
    <xf numFmtId="3" fontId="3" fillId="2" borderId="14" xfId="0" applyNumberFormat="1" applyFont="1" applyFill="1"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32</xdr:col>
      <xdr:colOff>228600</xdr:colOff>
      <xdr:row>11</xdr:row>
      <xdr:rowOff>38100</xdr:rowOff>
    </xdr:to>
    <xdr:sp>
      <xdr:nvSpPr>
        <xdr:cNvPr id="1" name="TextBox 2"/>
        <xdr:cNvSpPr txBox="1">
          <a:spLocks noChangeArrowheads="1"/>
        </xdr:cNvSpPr>
      </xdr:nvSpPr>
      <xdr:spPr>
        <a:xfrm>
          <a:off x="28575" y="76200"/>
          <a:ext cx="10858500" cy="632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Century Gothic"/>
              <a:ea typeface="Century Gothic"/>
              <a:cs typeface="Century Gothic"/>
            </a:rPr>
            <a:t>Datenblatt zur Jahresvereinbarung Hebammen für öffentliche Spitäler</a:t>
          </a:r>
          <a:r>
            <a:rPr lang="en-US" cap="none" sz="1600" b="0" i="0" u="none" baseline="0">
              <a:latin typeface="Century Gothic"/>
              <a:ea typeface="Century Gothic"/>
              <a:cs typeface="Century Gothic"/>
            </a:rPr>
            <a:t> (Fassung vom 1. Januar 2006)</a:t>
          </a:r>
          <a:r>
            <a:rPr lang="en-US" cap="none" sz="1600" b="1" i="0" u="none" baseline="0">
              <a:latin typeface="Century Gothic"/>
              <a:ea typeface="Century Gothic"/>
              <a:cs typeface="Century Gothic"/>
            </a:rPr>
            <a:t>
</a:t>
          </a:r>
          <a:r>
            <a:rPr lang="en-US" cap="none" sz="1000" b="0" i="0" u="none" baseline="0">
              <a:latin typeface="Century Gothic"/>
              <a:ea typeface="Century Gothic"/>
              <a:cs typeface="Century Gothic"/>
            </a:rPr>
            <a:t>
</a:t>
          </a:r>
          <a:r>
            <a:rPr lang="en-US" cap="none" sz="1100" b="0" i="0" u="none" baseline="0">
              <a:latin typeface="Century Gothic"/>
              <a:ea typeface="Century Gothic"/>
              <a:cs typeface="Century Gothic"/>
            </a:rPr>
            <a:t>Öffentlichen Spitälern und Privatspitälern werden unterschiedliche Ausbildungsentschädigungen ausgerichtet (siehe Anhang 2 der Rahmenvereinbarung). Für die beiden Spitaltypen werden darum unterschiedliche Datenblätter zur Verfügung gestellt. Für den Abschluss von Jahresvereinbarungen mit Privatspitälern benutzen Sie bitte das entsprechende Datenblatt.
</a:t>
          </a:r>
          <a:r>
            <a:rPr lang="en-US" cap="none" sz="1600" b="0" i="0" u="none" baseline="0">
              <a:latin typeface="Century Gothic"/>
              <a:ea typeface="Century Gothic"/>
              <a:cs typeface="Century Gothic"/>
            </a:rPr>
            <a:t>
Hinweise zum besseren Verständnis der Tabellen</a:t>
          </a:r>
          <a:r>
            <a:rPr lang="en-US" cap="none" sz="1200" b="0" i="0" u="none" baseline="0">
              <a:latin typeface="Century Gothic"/>
              <a:ea typeface="Century Gothic"/>
              <a:cs typeface="Century Gothic"/>
            </a:rPr>
            <a:t>
</a:t>
          </a:r>
          <a:r>
            <a:rPr lang="en-US" cap="none" sz="1100" b="0" i="0" u="none" baseline="0">
              <a:latin typeface="Century Gothic"/>
              <a:ea typeface="Century Gothic"/>
              <a:cs typeface="Century Gothic"/>
            </a:rPr>
            <a:t>Die Entschädigungen werden für die Praktikumswochen gemäss der Definition in der Rahmenvereinbarung ausgerichtet:
"Eine Praktikumswoche entspricht der Zeitdauer von 7 Kalendertagen (davon 5 Arbeitstage und 2 Frei-Tage), während der eine Lernende dem Lernort Praxis verpflichtet ist. Die Praktikumswoche beinhaltet die eigentlichen Arbeitstage, die zustehenden Frei-Tage sowie die anfallenden Transfer- oder Lerntage der Lernenden am Lernort Praxis. 
Schulwochen, Blockkurse oder regelmässig während des Praktikums stattfindende Schul- oder Studientage am Lernort Schule werden nicht als Ausbildungstage am Lernort Praxis angerechnet. Ausgeschlossen sind auch die Ferientage."
In der Tabelle werden die Praktikumswochen nach Kalenderwochen erfasst. Um die für die Entschädigung anrechenbaren Praktikumswochen ermitteln zu können, müssen die während des Praktikums stattfindenden Schulwochen, Blockkurse, Schul- oder Studientage am Lernort Schule sowie die Ferientage abgezogen werden. Die in den Tabellen enthaltenen Formeln unterstützen Sie dabei. Gehen Sie bitte wie folgt vor:
-  In den Zeilen "Lernende" geben Sie bitte die </a:t>
          </a:r>
          <a:r>
            <a:rPr lang="en-US" cap="none" sz="1100" b="1" i="0" u="none" baseline="0">
              <a:latin typeface="Century Gothic"/>
              <a:ea typeface="Century Gothic"/>
              <a:cs typeface="Century Gothic"/>
            </a:rPr>
            <a:t>Anzahl Lernender</a:t>
          </a:r>
          <a:r>
            <a:rPr lang="en-US" cap="none" sz="1100" b="0" i="0" u="none" baseline="0">
              <a:latin typeface="Century Gothic"/>
              <a:ea typeface="Century Gothic"/>
              <a:cs typeface="Century Gothic"/>
            </a:rPr>
            <a:t>, die sich während der entsprechenden Kalenderwoche in der praktischen Ausbildung befinden, ein.
-  In den Zeilen "Schultage" geben Sie bitte die während des Praktikums stattfindenden Schulwochen, Blockkurse, Schul- oder  Studientage oder Ferientage in Tagen ein (Tage aller Lernenden zusammengezählt).
Die in der Tabelle enthaltenen Formeln berechnen die Anzahl anrechenbarer Praktikumswochen automatisch.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32</xdr:col>
      <xdr:colOff>200025</xdr:colOff>
      <xdr:row>11</xdr:row>
      <xdr:rowOff>504825</xdr:rowOff>
    </xdr:to>
    <xdr:sp>
      <xdr:nvSpPr>
        <xdr:cNvPr id="1" name="TextBox 4"/>
        <xdr:cNvSpPr txBox="1">
          <a:spLocks noChangeArrowheads="1"/>
        </xdr:cNvSpPr>
      </xdr:nvSpPr>
      <xdr:spPr>
        <a:xfrm>
          <a:off x="0" y="19050"/>
          <a:ext cx="10858500" cy="601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Century Gothic"/>
              <a:ea typeface="Century Gothic"/>
              <a:cs typeface="Century Gothic"/>
            </a:rPr>
            <a:t>Datenblatt zur Jahresvereinbarung Hebammen für Privatspitäler</a:t>
          </a:r>
          <a:r>
            <a:rPr lang="en-US" cap="none" sz="1600" b="0" i="0" u="none" baseline="0">
              <a:latin typeface="Century Gothic"/>
              <a:ea typeface="Century Gothic"/>
              <a:cs typeface="Century Gothic"/>
            </a:rPr>
            <a:t> (Fassung vom 1. Januar 2006)</a:t>
          </a:r>
          <a:r>
            <a:rPr lang="en-US" cap="none" sz="1000" b="0" i="0" u="none" baseline="0">
              <a:latin typeface="Century Gothic"/>
              <a:ea typeface="Century Gothic"/>
              <a:cs typeface="Century Gothic"/>
            </a:rPr>
            <a:t>
</a:t>
          </a:r>
          <a:r>
            <a:rPr lang="en-US" cap="none" sz="1100" b="0" i="0" u="none" baseline="0">
              <a:latin typeface="Century Gothic"/>
              <a:ea typeface="Century Gothic"/>
              <a:cs typeface="Century Gothic"/>
            </a:rPr>
            <a:t>Öffentlichen Spitälern und Privatspitälern werden unterschiedliche Ausbildungsentschädigungen ausgerichtet (siehe Anhang 2 der Rahmenvereinbarung). Für die beiden Spitaltypen werden darum unterschiedliche Datenblätter zur Verfügung gestellt. Für den Abschluss von Jahresvereinbarungen mit öffentlichen Spitälern benutzen Sie bitte das entsprechende Datenblatt.
</a:t>
          </a:r>
          <a:r>
            <a:rPr lang="en-US" cap="none" sz="1600" b="0" i="0" u="none" baseline="0">
              <a:latin typeface="Century Gothic"/>
              <a:ea typeface="Century Gothic"/>
              <a:cs typeface="Century Gothic"/>
            </a:rPr>
            <a:t>
Hinweise zum besseren Verständnis der Tabellen</a:t>
          </a:r>
          <a:r>
            <a:rPr lang="en-US" cap="none" sz="1200" b="0" i="0" u="none" baseline="0">
              <a:latin typeface="Century Gothic"/>
              <a:ea typeface="Century Gothic"/>
              <a:cs typeface="Century Gothic"/>
            </a:rPr>
            <a:t>
</a:t>
          </a:r>
          <a:r>
            <a:rPr lang="en-US" cap="none" sz="1100" b="0" i="0" u="none" baseline="0">
              <a:latin typeface="Century Gothic"/>
              <a:ea typeface="Century Gothic"/>
              <a:cs typeface="Century Gothic"/>
            </a:rPr>
            <a:t>Die Entschädigungen werden für die Praktikumswochen gemäss der Definition in der Rahmenvereinbarung ausgerichtet:
"Eine Praktikumswoche entspricht der Zeitdauer von 7 Kalendertagen (davon 5 Arbeitstage und 2 Frei-Tage), während der eine Lernende dem Lernort Praxis verpflichtet ist. Die Praktikumswoche beinhaltet die eigentlichen Arbeitstage, die zustehenden Frei-Tage sowie die anfallenden Transfer- oder Lerntage der Lernenden am Lernort Praxis. 
Schulwochen, Blockkurse oder regelmässig während des Praktikums stattfindende Schul- oder Studientage am Lernort Schule werden nicht als Ausbildungstage am Lernort Praxis angerechnet. Ausgeschlossen sind auch die Ferientage."
In der Tabelle werden die Praktikumswochen nach Kalenderwochen erfasst. Um die für die Entschädigung anrechenbaren Praktikumswochen ermitteln zu können, müssen die während des Praktikums stattfindenden Schulwochen, Blockkurse, Schul- oder Studientage am Lernort Schule sowie die Ferientage abgezogen werden. Die in den Tabellen enthaltenen Formeln unterstützen Sie dabei. Gehen Sie bitte wie folgt vor:
-  In den Zeilen "Lernende" geben Sie bitte die </a:t>
          </a:r>
          <a:r>
            <a:rPr lang="en-US" cap="none" sz="1100" b="1" i="0" u="none" baseline="0">
              <a:latin typeface="Century Gothic"/>
              <a:ea typeface="Century Gothic"/>
              <a:cs typeface="Century Gothic"/>
            </a:rPr>
            <a:t>Anzahl Lernender</a:t>
          </a:r>
          <a:r>
            <a:rPr lang="en-US" cap="none" sz="1100" b="0" i="0" u="none" baseline="0">
              <a:latin typeface="Century Gothic"/>
              <a:ea typeface="Century Gothic"/>
              <a:cs typeface="Century Gothic"/>
            </a:rPr>
            <a:t>, die sich während der entsprechenden Kalenderwoche in der praktischen Ausbildung befinden, ein.
-  In den Zeilen "Schultage" geben Sie bitte die während des Praktikums stattfindenden Schulwochen, Blockkurse, Schul- oder  Studientage oder Ferientage in Tagen ein (Tage aller Lernenden zusammengezählt).
Die in der Tabelle enthaltenen Formeln berechnen die Anzahl anrechenbarer Praktikumswochen automatisch.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60"/>
  <sheetViews>
    <sheetView zoomScale="75" zoomScaleNormal="75" workbookViewId="0" topLeftCell="A1">
      <selection activeCell="AI1" sqref="AI1"/>
    </sheetView>
  </sheetViews>
  <sheetFormatPr defaultColWidth="11.421875" defaultRowHeight="12.75"/>
  <cols>
    <col min="1" max="1" width="8.8515625" style="52" customWidth="1"/>
    <col min="2" max="2" width="10.7109375" style="53" customWidth="1"/>
    <col min="3" max="3" width="16.00390625" style="53" customWidth="1"/>
    <col min="4" max="33" width="4.28125" style="53" customWidth="1"/>
    <col min="34" max="34" width="8.8515625" style="54" customWidth="1"/>
    <col min="35" max="35" width="10.00390625" style="53" customWidth="1"/>
    <col min="36" max="36" width="14.8515625" style="53" customWidth="1"/>
    <col min="37" max="58" width="4.28125" style="53" customWidth="1"/>
    <col min="59" max="59" width="8.8515625" style="53" customWidth="1"/>
    <col min="60" max="60" width="10.28125" style="55" customWidth="1"/>
    <col min="61" max="61" width="11.28125" style="55" customWidth="1"/>
    <col min="62" max="62" width="19.140625" style="56" customWidth="1"/>
    <col min="63" max="16384" width="11.57421875" style="56" customWidth="1"/>
  </cols>
  <sheetData>
    <row r="1" spans="1:61" s="5" customFormat="1" ht="366"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2"/>
      <c r="AJ1" s="2"/>
      <c r="AK1" s="2"/>
      <c r="AL1" s="2"/>
      <c r="AM1" s="2"/>
      <c r="AN1" s="2"/>
      <c r="AO1" s="2"/>
      <c r="AP1" s="2"/>
      <c r="AQ1" s="2"/>
      <c r="AR1" s="2"/>
      <c r="AS1" s="2"/>
      <c r="AT1" s="2"/>
      <c r="AU1" s="2"/>
      <c r="AV1" s="2"/>
      <c r="AW1" s="2"/>
      <c r="AX1" s="2"/>
      <c r="AY1" s="2"/>
      <c r="AZ1" s="2"/>
      <c r="BA1" s="2"/>
      <c r="BB1" s="2"/>
      <c r="BC1" s="2"/>
      <c r="BD1" s="2"/>
      <c r="BE1" s="2"/>
      <c r="BF1" s="2"/>
      <c r="BG1" s="2"/>
      <c r="BH1" s="4"/>
      <c r="BI1" s="4"/>
    </row>
    <row r="2" spans="1:61" s="5" customFormat="1" ht="13.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c r="AI2" s="2"/>
      <c r="AJ2" s="2"/>
      <c r="AK2" s="2"/>
      <c r="AL2" s="2"/>
      <c r="AM2" s="2"/>
      <c r="AN2" s="2"/>
      <c r="AO2" s="2"/>
      <c r="AP2" s="2"/>
      <c r="AQ2" s="2"/>
      <c r="AR2" s="2"/>
      <c r="AS2" s="2"/>
      <c r="AT2" s="2"/>
      <c r="AU2" s="2"/>
      <c r="AV2" s="2"/>
      <c r="AW2" s="2"/>
      <c r="AX2" s="2"/>
      <c r="AY2" s="2"/>
      <c r="AZ2" s="2"/>
      <c r="BA2" s="2"/>
      <c r="BB2" s="2"/>
      <c r="BC2" s="2"/>
      <c r="BD2" s="2"/>
      <c r="BE2" s="2"/>
      <c r="BF2" s="2"/>
      <c r="BG2" s="2"/>
      <c r="BH2" s="4"/>
      <c r="BI2" s="4"/>
    </row>
    <row r="3" spans="1:61" s="5" customFormat="1" ht="13.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c r="AI3" s="2"/>
      <c r="AJ3" s="2"/>
      <c r="AK3" s="2"/>
      <c r="AL3" s="2"/>
      <c r="AM3" s="2"/>
      <c r="AN3" s="2"/>
      <c r="AO3" s="2"/>
      <c r="AP3" s="2"/>
      <c r="AQ3" s="2"/>
      <c r="AR3" s="2"/>
      <c r="AS3" s="2"/>
      <c r="AT3" s="2"/>
      <c r="AU3" s="2"/>
      <c r="AV3" s="2"/>
      <c r="AW3" s="2"/>
      <c r="AX3" s="2"/>
      <c r="AY3" s="2"/>
      <c r="AZ3" s="2"/>
      <c r="BA3" s="2"/>
      <c r="BB3" s="2"/>
      <c r="BC3" s="2"/>
      <c r="BD3" s="2"/>
      <c r="BE3" s="2"/>
      <c r="BF3" s="2"/>
      <c r="BG3" s="2"/>
      <c r="BH3" s="4"/>
      <c r="BI3" s="4"/>
    </row>
    <row r="4" spans="1:61" s="5" customFormat="1" ht="13.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3"/>
      <c r="AI4" s="2"/>
      <c r="AJ4" s="2"/>
      <c r="AK4" s="2"/>
      <c r="AL4" s="2"/>
      <c r="AM4" s="2"/>
      <c r="AN4" s="2"/>
      <c r="AO4" s="2"/>
      <c r="AP4" s="2"/>
      <c r="AQ4" s="2"/>
      <c r="AR4" s="2"/>
      <c r="AS4" s="2"/>
      <c r="AT4" s="2"/>
      <c r="AU4" s="2"/>
      <c r="AV4" s="2"/>
      <c r="AW4" s="2"/>
      <c r="AX4" s="2"/>
      <c r="AY4" s="2"/>
      <c r="AZ4" s="2"/>
      <c r="BA4" s="2"/>
      <c r="BB4" s="2"/>
      <c r="BC4" s="2"/>
      <c r="BD4" s="2"/>
      <c r="BE4" s="2"/>
      <c r="BF4" s="2"/>
      <c r="BG4" s="2"/>
      <c r="BH4" s="4"/>
      <c r="BI4" s="4"/>
    </row>
    <row r="5" spans="1:61" s="5" customFormat="1" ht="13.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3"/>
      <c r="AI5" s="2"/>
      <c r="AJ5" s="2"/>
      <c r="AK5" s="2"/>
      <c r="AL5" s="2"/>
      <c r="AM5" s="2"/>
      <c r="AN5" s="2"/>
      <c r="AO5" s="2"/>
      <c r="AP5" s="2"/>
      <c r="AQ5" s="2"/>
      <c r="AR5" s="2"/>
      <c r="AS5" s="2"/>
      <c r="AT5" s="2"/>
      <c r="AU5" s="2"/>
      <c r="AV5" s="2"/>
      <c r="AW5" s="2"/>
      <c r="AX5" s="2"/>
      <c r="AY5" s="2"/>
      <c r="AZ5" s="2"/>
      <c r="BA5" s="2"/>
      <c r="BB5" s="2"/>
      <c r="BC5" s="2"/>
      <c r="BD5" s="2"/>
      <c r="BE5" s="2"/>
      <c r="BF5" s="2"/>
      <c r="BG5" s="2"/>
      <c r="BH5" s="4"/>
      <c r="BI5" s="4"/>
    </row>
    <row r="6" spans="1:61" s="5" customFormat="1" ht="13.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3"/>
      <c r="AI6" s="2"/>
      <c r="AJ6" s="2"/>
      <c r="AK6" s="2"/>
      <c r="AL6" s="2"/>
      <c r="AM6" s="2"/>
      <c r="AN6" s="2"/>
      <c r="AO6" s="2"/>
      <c r="AP6" s="2"/>
      <c r="AQ6" s="2"/>
      <c r="AR6" s="2"/>
      <c r="AS6" s="2"/>
      <c r="AT6" s="2"/>
      <c r="AU6" s="2"/>
      <c r="AV6" s="2"/>
      <c r="AW6" s="2"/>
      <c r="AX6" s="2"/>
      <c r="AY6" s="2"/>
      <c r="AZ6" s="2"/>
      <c r="BA6" s="2"/>
      <c r="BB6" s="2"/>
      <c r="BC6" s="2"/>
      <c r="BD6" s="2"/>
      <c r="BE6" s="2"/>
      <c r="BF6" s="2"/>
      <c r="BG6" s="2"/>
      <c r="BH6" s="4"/>
      <c r="BI6" s="4"/>
    </row>
    <row r="7" spans="1:61" s="5" customFormat="1" ht="13.5">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3"/>
      <c r="AI7" s="2"/>
      <c r="AJ7" s="2"/>
      <c r="AK7" s="2"/>
      <c r="AL7" s="2"/>
      <c r="AM7" s="2"/>
      <c r="AN7" s="2"/>
      <c r="AO7" s="2"/>
      <c r="AP7" s="2"/>
      <c r="AQ7" s="2"/>
      <c r="AR7" s="2"/>
      <c r="AS7" s="2"/>
      <c r="AT7" s="2"/>
      <c r="AU7" s="2"/>
      <c r="AV7" s="2"/>
      <c r="AW7" s="2"/>
      <c r="AX7" s="2"/>
      <c r="AY7" s="2"/>
      <c r="AZ7" s="2"/>
      <c r="BA7" s="2"/>
      <c r="BB7" s="2"/>
      <c r="BC7" s="2"/>
      <c r="BD7" s="2"/>
      <c r="BE7" s="2"/>
      <c r="BF7" s="2"/>
      <c r="BG7" s="2"/>
      <c r="BH7" s="4"/>
      <c r="BI7" s="4"/>
    </row>
    <row r="8" spans="1:61" s="5" customFormat="1" ht="13.5">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2"/>
      <c r="AJ8" s="2"/>
      <c r="AK8" s="2"/>
      <c r="AL8" s="2"/>
      <c r="AM8" s="2"/>
      <c r="AN8" s="2"/>
      <c r="AO8" s="2"/>
      <c r="AP8" s="2"/>
      <c r="AQ8" s="2"/>
      <c r="AR8" s="2"/>
      <c r="AS8" s="2"/>
      <c r="AT8" s="2"/>
      <c r="AU8" s="2"/>
      <c r="AV8" s="2"/>
      <c r="AW8" s="2"/>
      <c r="AX8" s="2"/>
      <c r="AY8" s="2"/>
      <c r="AZ8" s="2"/>
      <c r="BA8" s="2"/>
      <c r="BB8" s="2"/>
      <c r="BC8" s="2"/>
      <c r="BD8" s="2"/>
      <c r="BE8" s="2"/>
      <c r="BF8" s="2"/>
      <c r="BG8" s="2"/>
      <c r="BH8" s="4"/>
      <c r="BI8" s="4"/>
    </row>
    <row r="9" spans="1:61" s="5" customFormat="1" ht="13.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3"/>
      <c r="AI9" s="2"/>
      <c r="AJ9" s="2"/>
      <c r="AK9" s="2"/>
      <c r="AL9" s="2"/>
      <c r="AM9" s="2"/>
      <c r="AN9" s="2"/>
      <c r="AO9" s="2"/>
      <c r="AP9" s="2"/>
      <c r="AQ9" s="2"/>
      <c r="AR9" s="2"/>
      <c r="AS9" s="2"/>
      <c r="AT9" s="2"/>
      <c r="AU9" s="2"/>
      <c r="AV9" s="2"/>
      <c r="AW9" s="2"/>
      <c r="AX9" s="2"/>
      <c r="AY9" s="2"/>
      <c r="AZ9" s="2"/>
      <c r="BA9" s="2"/>
      <c r="BB9" s="2"/>
      <c r="BC9" s="2"/>
      <c r="BD9" s="2"/>
      <c r="BE9" s="2"/>
      <c r="BF9" s="2"/>
      <c r="BG9" s="2"/>
      <c r="BH9" s="4"/>
      <c r="BI9" s="4"/>
    </row>
    <row r="10" spans="1:61" s="5" customFormat="1" ht="13.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3"/>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4"/>
      <c r="BI10" s="4"/>
    </row>
    <row r="11" spans="1:61" s="5" customFormat="1" ht="13.5">
      <c r="A11" s="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3"/>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4"/>
      <c r="BI11" s="4"/>
    </row>
    <row r="12" spans="1:61" s="5" customFormat="1" ht="13.5">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3"/>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4"/>
      <c r="BI12" s="4"/>
    </row>
    <row r="13" spans="1:61" s="5" customFormat="1" ht="16.5">
      <c r="A13" s="63" t="s">
        <v>24</v>
      </c>
      <c r="B13" s="64"/>
      <c r="C13" s="64"/>
      <c r="D13" s="64"/>
      <c r="E13" s="64"/>
      <c r="F13" s="64"/>
      <c r="G13" s="64"/>
      <c r="H13" s="64"/>
      <c r="I13" s="64"/>
      <c r="J13" s="64"/>
      <c r="K13" s="64"/>
      <c r="L13" s="64"/>
      <c r="M13" s="64"/>
      <c r="N13" s="64"/>
      <c r="O13" s="2"/>
      <c r="P13" s="2"/>
      <c r="Q13" s="2"/>
      <c r="R13" s="2"/>
      <c r="S13" s="2"/>
      <c r="T13" s="2"/>
      <c r="U13" s="2"/>
      <c r="V13" s="2"/>
      <c r="W13" s="2"/>
      <c r="X13" s="2"/>
      <c r="Y13" s="2"/>
      <c r="Z13" s="2"/>
      <c r="AA13" s="2"/>
      <c r="AB13" s="2"/>
      <c r="AC13" s="2"/>
      <c r="AD13" s="2"/>
      <c r="AE13" s="2"/>
      <c r="AF13" s="2"/>
      <c r="AG13" s="2"/>
      <c r="AH13" s="65" t="s">
        <v>23</v>
      </c>
      <c r="AI13" s="66"/>
      <c r="AJ13" s="66"/>
      <c r="AK13" s="66"/>
      <c r="AL13" s="66"/>
      <c r="AM13" s="66"/>
      <c r="AN13" s="66"/>
      <c r="AO13" s="66"/>
      <c r="AP13" s="66"/>
      <c r="AQ13" s="66"/>
      <c r="AR13" s="66"/>
      <c r="AS13" s="66"/>
      <c r="AT13" s="66"/>
      <c r="AU13" s="66"/>
      <c r="AV13" s="66"/>
      <c r="AW13" s="66"/>
      <c r="AX13" s="66"/>
      <c r="AY13" s="66"/>
      <c r="AZ13" s="66"/>
      <c r="BA13" s="2"/>
      <c r="BB13" s="2"/>
      <c r="BC13" s="2"/>
      <c r="BD13" s="2"/>
      <c r="BE13" s="2"/>
      <c r="BF13" s="2"/>
      <c r="BG13" s="2"/>
      <c r="BH13" s="6" t="s">
        <v>4</v>
      </c>
      <c r="BI13" s="6" t="s">
        <v>3</v>
      </c>
    </row>
    <row r="14" spans="1:61" s="5" customFormat="1" ht="13.5">
      <c r="A14" s="7"/>
      <c r="B14" s="8"/>
      <c r="C14" s="8"/>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9"/>
      <c r="AI14" s="8"/>
      <c r="AJ14" s="8"/>
      <c r="AK14" s="2"/>
      <c r="AL14" s="2"/>
      <c r="AM14" s="2"/>
      <c r="AN14" s="2"/>
      <c r="AO14" s="2"/>
      <c r="AP14" s="2"/>
      <c r="AQ14" s="2"/>
      <c r="AR14" s="2"/>
      <c r="AS14" s="2"/>
      <c r="AT14" s="2"/>
      <c r="AU14" s="2"/>
      <c r="AV14" s="2"/>
      <c r="AW14" s="2"/>
      <c r="AX14" s="2"/>
      <c r="AY14" s="2"/>
      <c r="AZ14" s="2"/>
      <c r="BA14" s="2"/>
      <c r="BB14" s="2"/>
      <c r="BC14" s="2"/>
      <c r="BD14" s="2"/>
      <c r="BE14" s="2"/>
      <c r="BF14" s="2"/>
      <c r="BG14" s="2" t="s">
        <v>0</v>
      </c>
      <c r="BH14" s="4">
        <v>0</v>
      </c>
      <c r="BI14" s="4">
        <v>300</v>
      </c>
    </row>
    <row r="15" spans="1:61" s="5" customFormat="1" ht="13.5">
      <c r="A15" s="67" t="s">
        <v>8</v>
      </c>
      <c r="B15" s="68"/>
      <c r="C15" s="68"/>
      <c r="D15" s="68"/>
      <c r="E15" s="68"/>
      <c r="F15" s="68"/>
      <c r="G15" s="68"/>
      <c r="H15" s="68"/>
      <c r="I15" s="68"/>
      <c r="J15" s="68"/>
      <c r="K15" s="68"/>
      <c r="L15" s="68"/>
      <c r="M15" s="68"/>
      <c r="N15" s="68"/>
      <c r="O15" s="68"/>
      <c r="P15" s="68"/>
      <c r="Q15" s="2"/>
      <c r="R15" s="2"/>
      <c r="S15" s="2"/>
      <c r="T15" s="2"/>
      <c r="U15" s="2"/>
      <c r="V15" s="2"/>
      <c r="W15" s="2"/>
      <c r="X15" s="2"/>
      <c r="Y15" s="2"/>
      <c r="Z15" s="2"/>
      <c r="AA15" s="2"/>
      <c r="AB15" s="2"/>
      <c r="AC15" s="2"/>
      <c r="AD15" s="2"/>
      <c r="AE15" s="2"/>
      <c r="AF15" s="2"/>
      <c r="AG15" s="2"/>
      <c r="AH15" s="67" t="s">
        <v>8</v>
      </c>
      <c r="AI15" s="68"/>
      <c r="AJ15" s="68"/>
      <c r="AK15" s="68"/>
      <c r="AL15" s="68"/>
      <c r="AM15" s="68"/>
      <c r="AN15" s="68"/>
      <c r="AO15" s="68"/>
      <c r="AP15" s="68"/>
      <c r="AQ15" s="68"/>
      <c r="AR15" s="68"/>
      <c r="AS15" s="68"/>
      <c r="AT15" s="68"/>
      <c r="AU15" s="68"/>
      <c r="AV15" s="68"/>
      <c r="AW15" s="68"/>
      <c r="AX15" s="2"/>
      <c r="AY15" s="2"/>
      <c r="AZ15" s="2"/>
      <c r="BA15" s="2"/>
      <c r="BB15" s="2"/>
      <c r="BC15" s="2"/>
      <c r="BD15" s="2"/>
      <c r="BE15" s="2"/>
      <c r="BF15" s="2"/>
      <c r="BG15" s="2" t="s">
        <v>1</v>
      </c>
      <c r="BH15" s="4">
        <v>540</v>
      </c>
      <c r="BI15" s="4">
        <v>300</v>
      </c>
    </row>
    <row r="16" spans="1:61" s="10" customFormat="1" ht="13.5">
      <c r="A16" s="59" t="s">
        <v>20</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59" t="s">
        <v>20</v>
      </c>
      <c r="AI16" s="2"/>
      <c r="AJ16" s="2"/>
      <c r="AK16" s="2"/>
      <c r="AL16" s="2"/>
      <c r="AM16" s="2"/>
      <c r="AN16" s="2"/>
      <c r="AO16" s="2"/>
      <c r="AP16" s="2"/>
      <c r="AQ16" s="2"/>
      <c r="AR16" s="2"/>
      <c r="AS16" s="2"/>
      <c r="AT16" s="2"/>
      <c r="AU16" s="2"/>
      <c r="AV16" s="2"/>
      <c r="AW16" s="2"/>
      <c r="AX16" s="2"/>
      <c r="AY16" s="2"/>
      <c r="AZ16" s="2"/>
      <c r="BA16" s="2"/>
      <c r="BB16" s="2"/>
      <c r="BC16" s="2"/>
      <c r="BD16" s="2"/>
      <c r="BE16" s="2"/>
      <c r="BF16" s="2"/>
      <c r="BG16" s="2" t="s">
        <v>2</v>
      </c>
      <c r="BH16" s="4">
        <v>905</v>
      </c>
      <c r="BI16" s="4">
        <v>300</v>
      </c>
    </row>
    <row r="17" spans="1:62" s="10" customFormat="1" ht="13.5">
      <c r="A17" s="83" t="s">
        <v>5</v>
      </c>
      <c r="B17" s="69" t="s">
        <v>6</v>
      </c>
      <c r="C17" s="11"/>
      <c r="D17" s="71" t="s">
        <v>9</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80"/>
      <c r="AH17" s="81" t="s">
        <v>5</v>
      </c>
      <c r="AI17" s="69" t="s">
        <v>6</v>
      </c>
      <c r="AJ17" s="11"/>
      <c r="AK17" s="71" t="s">
        <v>9</v>
      </c>
      <c r="AL17" s="72"/>
      <c r="AM17" s="72"/>
      <c r="AN17" s="72"/>
      <c r="AO17" s="72"/>
      <c r="AP17" s="72"/>
      <c r="AQ17" s="72"/>
      <c r="AR17" s="72"/>
      <c r="AS17" s="72"/>
      <c r="AT17" s="72"/>
      <c r="AU17" s="72"/>
      <c r="AV17" s="72"/>
      <c r="AW17" s="72"/>
      <c r="AX17" s="72"/>
      <c r="AY17" s="72"/>
      <c r="AZ17" s="72"/>
      <c r="BA17" s="72"/>
      <c r="BB17" s="72"/>
      <c r="BC17" s="72"/>
      <c r="BD17" s="72"/>
      <c r="BE17" s="72"/>
      <c r="BF17" s="73"/>
      <c r="BG17" s="69" t="s">
        <v>13</v>
      </c>
      <c r="BH17" s="104" t="s">
        <v>15</v>
      </c>
      <c r="BI17" s="104" t="s">
        <v>14</v>
      </c>
      <c r="BJ17" s="12"/>
    </row>
    <row r="18" spans="1:62" s="10" customFormat="1" ht="13.5">
      <c r="A18" s="84"/>
      <c r="B18" s="70"/>
      <c r="C18" s="13"/>
      <c r="D18" s="14">
        <v>1</v>
      </c>
      <c r="E18" s="14">
        <v>2</v>
      </c>
      <c r="F18" s="14">
        <v>3</v>
      </c>
      <c r="G18" s="14">
        <v>4</v>
      </c>
      <c r="H18" s="14">
        <v>5</v>
      </c>
      <c r="I18" s="14">
        <v>6</v>
      </c>
      <c r="J18" s="14">
        <v>7</v>
      </c>
      <c r="K18" s="14">
        <v>8</v>
      </c>
      <c r="L18" s="14">
        <v>9</v>
      </c>
      <c r="M18" s="14">
        <v>10</v>
      </c>
      <c r="N18" s="14">
        <v>11</v>
      </c>
      <c r="O18" s="14">
        <v>12</v>
      </c>
      <c r="P18" s="14">
        <v>13</v>
      </c>
      <c r="Q18" s="14">
        <v>14</v>
      </c>
      <c r="R18" s="14">
        <v>15</v>
      </c>
      <c r="S18" s="14">
        <v>16</v>
      </c>
      <c r="T18" s="14">
        <v>17</v>
      </c>
      <c r="U18" s="14">
        <v>18</v>
      </c>
      <c r="V18" s="14">
        <v>19</v>
      </c>
      <c r="W18" s="14">
        <v>20</v>
      </c>
      <c r="X18" s="14">
        <v>21</v>
      </c>
      <c r="Y18" s="14">
        <v>22</v>
      </c>
      <c r="Z18" s="14">
        <v>23</v>
      </c>
      <c r="AA18" s="14">
        <v>24</v>
      </c>
      <c r="AB18" s="14">
        <v>25</v>
      </c>
      <c r="AC18" s="14">
        <v>26</v>
      </c>
      <c r="AD18" s="14">
        <v>27</v>
      </c>
      <c r="AE18" s="14">
        <v>28</v>
      </c>
      <c r="AF18" s="14">
        <v>29</v>
      </c>
      <c r="AG18" s="14">
        <v>30</v>
      </c>
      <c r="AH18" s="82"/>
      <c r="AI18" s="70"/>
      <c r="AJ18" s="13"/>
      <c r="AK18" s="14">
        <v>31</v>
      </c>
      <c r="AL18" s="14">
        <v>32</v>
      </c>
      <c r="AM18" s="14">
        <v>33</v>
      </c>
      <c r="AN18" s="14">
        <v>34</v>
      </c>
      <c r="AO18" s="14">
        <v>35</v>
      </c>
      <c r="AP18" s="14">
        <v>36</v>
      </c>
      <c r="AQ18" s="14">
        <v>37</v>
      </c>
      <c r="AR18" s="14">
        <v>38</v>
      </c>
      <c r="AS18" s="14">
        <v>39</v>
      </c>
      <c r="AT18" s="14">
        <v>40</v>
      </c>
      <c r="AU18" s="14">
        <v>41</v>
      </c>
      <c r="AV18" s="14">
        <v>42</v>
      </c>
      <c r="AW18" s="14">
        <v>43</v>
      </c>
      <c r="AX18" s="14">
        <v>44</v>
      </c>
      <c r="AY18" s="14">
        <v>45</v>
      </c>
      <c r="AZ18" s="14">
        <v>46</v>
      </c>
      <c r="BA18" s="14">
        <v>47</v>
      </c>
      <c r="BB18" s="14">
        <v>48</v>
      </c>
      <c r="BC18" s="14">
        <v>49</v>
      </c>
      <c r="BD18" s="14">
        <v>50</v>
      </c>
      <c r="BE18" s="14">
        <v>51</v>
      </c>
      <c r="BF18" s="14">
        <v>52</v>
      </c>
      <c r="BG18" s="103"/>
      <c r="BH18" s="103"/>
      <c r="BI18" s="103"/>
      <c r="BJ18" s="12"/>
    </row>
    <row r="19" spans="1:62" s="10" customFormat="1" ht="13.5">
      <c r="A19" s="94" t="s">
        <v>16</v>
      </c>
      <c r="B19" s="74">
        <v>1</v>
      </c>
      <c r="C19" s="15" t="s">
        <v>10</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94" t="s">
        <v>16</v>
      </c>
      <c r="AI19" s="74">
        <v>1</v>
      </c>
      <c r="AJ19" s="15" t="s">
        <v>10</v>
      </c>
      <c r="AK19" s="57"/>
      <c r="AL19" s="57"/>
      <c r="AM19" s="57"/>
      <c r="AN19" s="57"/>
      <c r="AO19" s="57"/>
      <c r="AP19" s="57"/>
      <c r="AQ19" s="57"/>
      <c r="AR19" s="57"/>
      <c r="AS19" s="57"/>
      <c r="AT19" s="57"/>
      <c r="AU19" s="57"/>
      <c r="AV19" s="57"/>
      <c r="AW19" s="57"/>
      <c r="AX19" s="57"/>
      <c r="AY19" s="57"/>
      <c r="AZ19" s="57"/>
      <c r="BA19" s="57"/>
      <c r="BB19" s="57"/>
      <c r="BC19" s="57"/>
      <c r="BD19" s="57"/>
      <c r="BE19" s="57"/>
      <c r="BF19" s="57"/>
      <c r="BG19" s="97">
        <f>SUM(AK21:BF21)+SUM(D21:AG21)</f>
        <v>0</v>
      </c>
      <c r="BH19" s="100">
        <f>BG19*BH14</f>
        <v>0</v>
      </c>
      <c r="BI19" s="100">
        <f>BG19*BI14</f>
        <v>0</v>
      </c>
      <c r="BJ19" s="12"/>
    </row>
    <row r="20" spans="1:62" s="10" customFormat="1" ht="13.5">
      <c r="A20" s="95"/>
      <c r="B20" s="75"/>
      <c r="C20" s="16" t="s">
        <v>11</v>
      </c>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95"/>
      <c r="AI20" s="92"/>
      <c r="AJ20" s="16" t="s">
        <v>11</v>
      </c>
      <c r="AK20" s="58"/>
      <c r="AL20" s="58"/>
      <c r="AM20" s="58"/>
      <c r="AN20" s="58"/>
      <c r="AO20" s="58"/>
      <c r="AP20" s="58"/>
      <c r="AQ20" s="58"/>
      <c r="AR20" s="58"/>
      <c r="AS20" s="58"/>
      <c r="AT20" s="58"/>
      <c r="AU20" s="58"/>
      <c r="AV20" s="58"/>
      <c r="AW20" s="58"/>
      <c r="AX20" s="58"/>
      <c r="AY20" s="58"/>
      <c r="AZ20" s="58"/>
      <c r="BA20" s="58"/>
      <c r="BB20" s="58"/>
      <c r="BC20" s="58"/>
      <c r="BD20" s="58"/>
      <c r="BE20" s="58"/>
      <c r="BF20" s="58"/>
      <c r="BG20" s="98"/>
      <c r="BH20" s="101"/>
      <c r="BI20" s="101"/>
      <c r="BJ20" s="12"/>
    </row>
    <row r="21" spans="1:62" s="20" customFormat="1" ht="27">
      <c r="A21" s="95"/>
      <c r="B21" s="76"/>
      <c r="C21" s="17" t="s">
        <v>12</v>
      </c>
      <c r="D21" s="18">
        <f aca="true" t="shared" si="0" ref="D21:AG21">(D19*5-D20)/5</f>
        <v>0</v>
      </c>
      <c r="E21" s="18">
        <f t="shared" si="0"/>
        <v>0</v>
      </c>
      <c r="F21" s="18">
        <f t="shared" si="0"/>
        <v>0</v>
      </c>
      <c r="G21" s="18">
        <f t="shared" si="0"/>
        <v>0</v>
      </c>
      <c r="H21" s="18">
        <f t="shared" si="0"/>
        <v>0</v>
      </c>
      <c r="I21" s="18">
        <f t="shared" si="0"/>
        <v>0</v>
      </c>
      <c r="J21" s="18">
        <f t="shared" si="0"/>
        <v>0</v>
      </c>
      <c r="K21" s="18">
        <f t="shared" si="0"/>
        <v>0</v>
      </c>
      <c r="L21" s="18">
        <f t="shared" si="0"/>
        <v>0</v>
      </c>
      <c r="M21" s="18">
        <f t="shared" si="0"/>
        <v>0</v>
      </c>
      <c r="N21" s="18">
        <f t="shared" si="0"/>
        <v>0</v>
      </c>
      <c r="O21" s="18">
        <f t="shared" si="0"/>
        <v>0</v>
      </c>
      <c r="P21" s="18">
        <f t="shared" si="0"/>
        <v>0</v>
      </c>
      <c r="Q21" s="18">
        <f t="shared" si="0"/>
        <v>0</v>
      </c>
      <c r="R21" s="18">
        <f t="shared" si="0"/>
        <v>0</v>
      </c>
      <c r="S21" s="18">
        <f t="shared" si="0"/>
        <v>0</v>
      </c>
      <c r="T21" s="18">
        <f t="shared" si="0"/>
        <v>0</v>
      </c>
      <c r="U21" s="18">
        <f t="shared" si="0"/>
        <v>0</v>
      </c>
      <c r="V21" s="18">
        <f t="shared" si="0"/>
        <v>0</v>
      </c>
      <c r="W21" s="18">
        <f t="shared" si="0"/>
        <v>0</v>
      </c>
      <c r="X21" s="18">
        <f t="shared" si="0"/>
        <v>0</v>
      </c>
      <c r="Y21" s="18">
        <f t="shared" si="0"/>
        <v>0</v>
      </c>
      <c r="Z21" s="18">
        <f t="shared" si="0"/>
        <v>0</v>
      </c>
      <c r="AA21" s="18">
        <f t="shared" si="0"/>
        <v>0</v>
      </c>
      <c r="AB21" s="18">
        <f t="shared" si="0"/>
        <v>0</v>
      </c>
      <c r="AC21" s="18">
        <f t="shared" si="0"/>
        <v>0</v>
      </c>
      <c r="AD21" s="18">
        <f t="shared" si="0"/>
        <v>0</v>
      </c>
      <c r="AE21" s="18">
        <f t="shared" si="0"/>
        <v>0</v>
      </c>
      <c r="AF21" s="18">
        <f t="shared" si="0"/>
        <v>0</v>
      </c>
      <c r="AG21" s="18">
        <f t="shared" si="0"/>
        <v>0</v>
      </c>
      <c r="AH21" s="95"/>
      <c r="AI21" s="93"/>
      <c r="AJ21" s="17" t="s">
        <v>12</v>
      </c>
      <c r="AK21" s="18">
        <f aca="true" t="shared" si="1" ref="AK21:BF21">(AK19*5-AK20)/5</f>
        <v>0</v>
      </c>
      <c r="AL21" s="18">
        <f t="shared" si="1"/>
        <v>0</v>
      </c>
      <c r="AM21" s="18">
        <f t="shared" si="1"/>
        <v>0</v>
      </c>
      <c r="AN21" s="18">
        <f t="shared" si="1"/>
        <v>0</v>
      </c>
      <c r="AO21" s="18">
        <f t="shared" si="1"/>
        <v>0</v>
      </c>
      <c r="AP21" s="18">
        <f t="shared" si="1"/>
        <v>0</v>
      </c>
      <c r="AQ21" s="18">
        <f t="shared" si="1"/>
        <v>0</v>
      </c>
      <c r="AR21" s="18">
        <f t="shared" si="1"/>
        <v>0</v>
      </c>
      <c r="AS21" s="18">
        <f t="shared" si="1"/>
        <v>0</v>
      </c>
      <c r="AT21" s="18">
        <f t="shared" si="1"/>
        <v>0</v>
      </c>
      <c r="AU21" s="18">
        <f t="shared" si="1"/>
        <v>0</v>
      </c>
      <c r="AV21" s="18">
        <f t="shared" si="1"/>
        <v>0</v>
      </c>
      <c r="AW21" s="18">
        <f t="shared" si="1"/>
        <v>0</v>
      </c>
      <c r="AX21" s="18">
        <f t="shared" si="1"/>
        <v>0</v>
      </c>
      <c r="AY21" s="18">
        <f t="shared" si="1"/>
        <v>0</v>
      </c>
      <c r="AZ21" s="18">
        <f t="shared" si="1"/>
        <v>0</v>
      </c>
      <c r="BA21" s="18">
        <f t="shared" si="1"/>
        <v>0</v>
      </c>
      <c r="BB21" s="18">
        <f t="shared" si="1"/>
        <v>0</v>
      </c>
      <c r="BC21" s="18">
        <f t="shared" si="1"/>
        <v>0</v>
      </c>
      <c r="BD21" s="18">
        <f t="shared" si="1"/>
        <v>0</v>
      </c>
      <c r="BE21" s="18">
        <f t="shared" si="1"/>
        <v>0</v>
      </c>
      <c r="BF21" s="18">
        <f t="shared" si="1"/>
        <v>0</v>
      </c>
      <c r="BG21" s="99"/>
      <c r="BH21" s="102"/>
      <c r="BI21" s="102"/>
      <c r="BJ21" s="19"/>
    </row>
    <row r="22" spans="1:62" s="10" customFormat="1" ht="13.5">
      <c r="A22" s="95"/>
      <c r="B22" s="74">
        <v>2</v>
      </c>
      <c r="C22" s="15" t="s">
        <v>10</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95"/>
      <c r="AI22" s="74">
        <v>2</v>
      </c>
      <c r="AJ22" s="15" t="s">
        <v>10</v>
      </c>
      <c r="AK22" s="57"/>
      <c r="AL22" s="57"/>
      <c r="AM22" s="57"/>
      <c r="AN22" s="57"/>
      <c r="AO22" s="57"/>
      <c r="AP22" s="57"/>
      <c r="AQ22" s="57"/>
      <c r="AR22" s="57"/>
      <c r="AS22" s="57"/>
      <c r="AT22" s="57"/>
      <c r="AU22" s="57"/>
      <c r="AV22" s="57"/>
      <c r="AW22" s="57"/>
      <c r="AX22" s="57"/>
      <c r="AY22" s="57"/>
      <c r="AZ22" s="57"/>
      <c r="BA22" s="57"/>
      <c r="BB22" s="57"/>
      <c r="BC22" s="57"/>
      <c r="BD22" s="57"/>
      <c r="BE22" s="57"/>
      <c r="BF22" s="57"/>
      <c r="BG22" s="97">
        <f>SUM(AK24:BF24)+SUM(D24:AG24)</f>
        <v>0</v>
      </c>
      <c r="BH22" s="100">
        <f>BG22*BH15</f>
        <v>0</v>
      </c>
      <c r="BI22" s="100">
        <f>BG22*BI15</f>
        <v>0</v>
      </c>
      <c r="BJ22" s="12"/>
    </row>
    <row r="23" spans="1:62" s="10" customFormat="1" ht="13.5">
      <c r="A23" s="95"/>
      <c r="B23" s="75"/>
      <c r="C23" s="16" t="s">
        <v>11</v>
      </c>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95"/>
      <c r="AI23" s="92"/>
      <c r="AJ23" s="16" t="s">
        <v>11</v>
      </c>
      <c r="AK23" s="58"/>
      <c r="AL23" s="58"/>
      <c r="AM23" s="58"/>
      <c r="AN23" s="58"/>
      <c r="AO23" s="58"/>
      <c r="AP23" s="58"/>
      <c r="AQ23" s="58"/>
      <c r="AR23" s="58"/>
      <c r="AS23" s="58"/>
      <c r="AT23" s="58"/>
      <c r="AU23" s="58"/>
      <c r="AV23" s="58"/>
      <c r="AW23" s="58"/>
      <c r="AX23" s="58"/>
      <c r="AY23" s="58"/>
      <c r="AZ23" s="58"/>
      <c r="BA23" s="58"/>
      <c r="BB23" s="58"/>
      <c r="BC23" s="58"/>
      <c r="BD23" s="58"/>
      <c r="BE23" s="58"/>
      <c r="BF23" s="58"/>
      <c r="BG23" s="98"/>
      <c r="BH23" s="101"/>
      <c r="BI23" s="101"/>
      <c r="BJ23" s="12"/>
    </row>
    <row r="24" spans="1:62" s="20" customFormat="1" ht="27">
      <c r="A24" s="95"/>
      <c r="B24" s="76"/>
      <c r="C24" s="17" t="s">
        <v>12</v>
      </c>
      <c r="D24" s="18">
        <f aca="true" t="shared" si="2" ref="D24:AG24">(D22*5-D23)/5</f>
        <v>0</v>
      </c>
      <c r="E24" s="18">
        <f t="shared" si="2"/>
        <v>0</v>
      </c>
      <c r="F24" s="18">
        <f t="shared" si="2"/>
        <v>0</v>
      </c>
      <c r="G24" s="18">
        <f t="shared" si="2"/>
        <v>0</v>
      </c>
      <c r="H24" s="18">
        <f t="shared" si="2"/>
        <v>0</v>
      </c>
      <c r="I24" s="18">
        <f t="shared" si="2"/>
        <v>0</v>
      </c>
      <c r="J24" s="18">
        <f t="shared" si="2"/>
        <v>0</v>
      </c>
      <c r="K24" s="18">
        <f t="shared" si="2"/>
        <v>0</v>
      </c>
      <c r="L24" s="18">
        <f t="shared" si="2"/>
        <v>0</v>
      </c>
      <c r="M24" s="18">
        <f t="shared" si="2"/>
        <v>0</v>
      </c>
      <c r="N24" s="18">
        <f t="shared" si="2"/>
        <v>0</v>
      </c>
      <c r="O24" s="18">
        <f t="shared" si="2"/>
        <v>0</v>
      </c>
      <c r="P24" s="18">
        <f t="shared" si="2"/>
        <v>0</v>
      </c>
      <c r="Q24" s="18">
        <f t="shared" si="2"/>
        <v>0</v>
      </c>
      <c r="R24" s="18">
        <f t="shared" si="2"/>
        <v>0</v>
      </c>
      <c r="S24" s="18">
        <f t="shared" si="2"/>
        <v>0</v>
      </c>
      <c r="T24" s="18">
        <f t="shared" si="2"/>
        <v>0</v>
      </c>
      <c r="U24" s="18">
        <f t="shared" si="2"/>
        <v>0</v>
      </c>
      <c r="V24" s="18">
        <f t="shared" si="2"/>
        <v>0</v>
      </c>
      <c r="W24" s="18">
        <f t="shared" si="2"/>
        <v>0</v>
      </c>
      <c r="X24" s="18">
        <f t="shared" si="2"/>
        <v>0</v>
      </c>
      <c r="Y24" s="18">
        <f t="shared" si="2"/>
        <v>0</v>
      </c>
      <c r="Z24" s="18">
        <f t="shared" si="2"/>
        <v>0</v>
      </c>
      <c r="AA24" s="18">
        <f t="shared" si="2"/>
        <v>0</v>
      </c>
      <c r="AB24" s="18">
        <f t="shared" si="2"/>
        <v>0</v>
      </c>
      <c r="AC24" s="18">
        <f t="shared" si="2"/>
        <v>0</v>
      </c>
      <c r="AD24" s="18">
        <f t="shared" si="2"/>
        <v>0</v>
      </c>
      <c r="AE24" s="18">
        <f t="shared" si="2"/>
        <v>0</v>
      </c>
      <c r="AF24" s="18">
        <f t="shared" si="2"/>
        <v>0</v>
      </c>
      <c r="AG24" s="18">
        <f t="shared" si="2"/>
        <v>0</v>
      </c>
      <c r="AH24" s="95"/>
      <c r="AI24" s="93"/>
      <c r="AJ24" s="17" t="s">
        <v>12</v>
      </c>
      <c r="AK24" s="18">
        <f aca="true" t="shared" si="3" ref="AK24:BF24">(AK22*5-AK23)/5</f>
        <v>0</v>
      </c>
      <c r="AL24" s="18">
        <f t="shared" si="3"/>
        <v>0</v>
      </c>
      <c r="AM24" s="18">
        <f t="shared" si="3"/>
        <v>0</v>
      </c>
      <c r="AN24" s="18">
        <f t="shared" si="3"/>
        <v>0</v>
      </c>
      <c r="AO24" s="18">
        <f t="shared" si="3"/>
        <v>0</v>
      </c>
      <c r="AP24" s="18">
        <f t="shared" si="3"/>
        <v>0</v>
      </c>
      <c r="AQ24" s="18">
        <f t="shared" si="3"/>
        <v>0</v>
      </c>
      <c r="AR24" s="18">
        <f t="shared" si="3"/>
        <v>0</v>
      </c>
      <c r="AS24" s="18">
        <f t="shared" si="3"/>
        <v>0</v>
      </c>
      <c r="AT24" s="18">
        <f t="shared" si="3"/>
        <v>0</v>
      </c>
      <c r="AU24" s="18">
        <f t="shared" si="3"/>
        <v>0</v>
      </c>
      <c r="AV24" s="18">
        <f t="shared" si="3"/>
        <v>0</v>
      </c>
      <c r="AW24" s="18">
        <f t="shared" si="3"/>
        <v>0</v>
      </c>
      <c r="AX24" s="18">
        <f t="shared" si="3"/>
        <v>0</v>
      </c>
      <c r="AY24" s="18">
        <f t="shared" si="3"/>
        <v>0</v>
      </c>
      <c r="AZ24" s="18">
        <f t="shared" si="3"/>
        <v>0</v>
      </c>
      <c r="BA24" s="18">
        <f t="shared" si="3"/>
        <v>0</v>
      </c>
      <c r="BB24" s="18">
        <f t="shared" si="3"/>
        <v>0</v>
      </c>
      <c r="BC24" s="18">
        <f t="shared" si="3"/>
        <v>0</v>
      </c>
      <c r="BD24" s="18">
        <f t="shared" si="3"/>
        <v>0</v>
      </c>
      <c r="BE24" s="18">
        <f t="shared" si="3"/>
        <v>0</v>
      </c>
      <c r="BF24" s="18">
        <f t="shared" si="3"/>
        <v>0</v>
      </c>
      <c r="BG24" s="99"/>
      <c r="BH24" s="102"/>
      <c r="BI24" s="102"/>
      <c r="BJ24" s="19"/>
    </row>
    <row r="25" spans="1:62" s="10" customFormat="1" ht="13.5">
      <c r="A25" s="95"/>
      <c r="B25" s="74">
        <v>3</v>
      </c>
      <c r="C25" s="15" t="s">
        <v>10</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95"/>
      <c r="AI25" s="74">
        <v>3</v>
      </c>
      <c r="AJ25" s="15" t="s">
        <v>10</v>
      </c>
      <c r="AK25" s="57"/>
      <c r="AL25" s="57"/>
      <c r="AM25" s="57"/>
      <c r="AN25" s="57"/>
      <c r="AO25" s="57"/>
      <c r="AP25" s="57"/>
      <c r="AQ25" s="57"/>
      <c r="AR25" s="57"/>
      <c r="AS25" s="57"/>
      <c r="AT25" s="57"/>
      <c r="AU25" s="57"/>
      <c r="AV25" s="57"/>
      <c r="AW25" s="57"/>
      <c r="AX25" s="57"/>
      <c r="AY25" s="57"/>
      <c r="AZ25" s="57"/>
      <c r="BA25" s="57"/>
      <c r="BB25" s="57"/>
      <c r="BC25" s="57"/>
      <c r="BD25" s="57"/>
      <c r="BE25" s="57"/>
      <c r="BF25" s="57"/>
      <c r="BG25" s="97">
        <f>SUM(AK27:BF27)+SUM(D27:AG27)</f>
        <v>0</v>
      </c>
      <c r="BH25" s="100">
        <f>BG25*BH16</f>
        <v>0</v>
      </c>
      <c r="BI25" s="100">
        <f>BG25*BI16</f>
        <v>0</v>
      </c>
      <c r="BJ25" s="12"/>
    </row>
    <row r="26" spans="1:62" s="10" customFormat="1" ht="13.5">
      <c r="A26" s="95"/>
      <c r="B26" s="75"/>
      <c r="C26" s="16" t="s">
        <v>11</v>
      </c>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95"/>
      <c r="AI26" s="92"/>
      <c r="AJ26" s="16" t="s">
        <v>11</v>
      </c>
      <c r="AK26" s="58"/>
      <c r="AL26" s="58"/>
      <c r="AM26" s="58"/>
      <c r="AN26" s="58"/>
      <c r="AO26" s="58"/>
      <c r="AP26" s="58"/>
      <c r="AQ26" s="58"/>
      <c r="AR26" s="58"/>
      <c r="AS26" s="58"/>
      <c r="AT26" s="58"/>
      <c r="AU26" s="58"/>
      <c r="AV26" s="58"/>
      <c r="AW26" s="58"/>
      <c r="AX26" s="58"/>
      <c r="AY26" s="58"/>
      <c r="AZ26" s="58"/>
      <c r="BA26" s="58"/>
      <c r="BB26" s="58"/>
      <c r="BC26" s="58"/>
      <c r="BD26" s="58"/>
      <c r="BE26" s="58"/>
      <c r="BF26" s="58"/>
      <c r="BG26" s="98"/>
      <c r="BH26" s="101"/>
      <c r="BI26" s="101"/>
      <c r="BJ26" s="12"/>
    </row>
    <row r="27" spans="1:62" s="20" customFormat="1" ht="27">
      <c r="A27" s="96"/>
      <c r="B27" s="76"/>
      <c r="C27" s="17" t="s">
        <v>12</v>
      </c>
      <c r="D27" s="18">
        <f aca="true" t="shared" si="4" ref="D27:AG27">(D25*5-D26)/5</f>
        <v>0</v>
      </c>
      <c r="E27" s="18">
        <f t="shared" si="4"/>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96"/>
      <c r="AI27" s="93"/>
      <c r="AJ27" s="17" t="s">
        <v>12</v>
      </c>
      <c r="AK27" s="18">
        <f aca="true" t="shared" si="5" ref="AK27:BF27">(AK25*5-AK26)/5</f>
        <v>0</v>
      </c>
      <c r="AL27" s="18">
        <f t="shared" si="5"/>
        <v>0</v>
      </c>
      <c r="AM27" s="18">
        <f t="shared" si="5"/>
        <v>0</v>
      </c>
      <c r="AN27" s="18">
        <f t="shared" si="5"/>
        <v>0</v>
      </c>
      <c r="AO27" s="18">
        <f t="shared" si="5"/>
        <v>0</v>
      </c>
      <c r="AP27" s="18">
        <f t="shared" si="5"/>
        <v>0</v>
      </c>
      <c r="AQ27" s="18">
        <f t="shared" si="5"/>
        <v>0</v>
      </c>
      <c r="AR27" s="18">
        <f t="shared" si="5"/>
        <v>0</v>
      </c>
      <c r="AS27" s="18">
        <f t="shared" si="5"/>
        <v>0</v>
      </c>
      <c r="AT27" s="18">
        <f t="shared" si="5"/>
        <v>0</v>
      </c>
      <c r="AU27" s="18">
        <f t="shared" si="5"/>
        <v>0</v>
      </c>
      <c r="AV27" s="18">
        <f t="shared" si="5"/>
        <v>0</v>
      </c>
      <c r="AW27" s="18">
        <f t="shared" si="5"/>
        <v>0</v>
      </c>
      <c r="AX27" s="18">
        <f t="shared" si="5"/>
        <v>0</v>
      </c>
      <c r="AY27" s="18">
        <f t="shared" si="5"/>
        <v>0</v>
      </c>
      <c r="AZ27" s="18">
        <f t="shared" si="5"/>
        <v>0</v>
      </c>
      <c r="BA27" s="18">
        <f t="shared" si="5"/>
        <v>0</v>
      </c>
      <c r="BB27" s="18">
        <f t="shared" si="5"/>
        <v>0</v>
      </c>
      <c r="BC27" s="18">
        <f t="shared" si="5"/>
        <v>0</v>
      </c>
      <c r="BD27" s="18">
        <f t="shared" si="5"/>
        <v>0</v>
      </c>
      <c r="BE27" s="18">
        <f t="shared" si="5"/>
        <v>0</v>
      </c>
      <c r="BF27" s="18">
        <f t="shared" si="5"/>
        <v>0</v>
      </c>
      <c r="BG27" s="99"/>
      <c r="BH27" s="102"/>
      <c r="BI27" s="102"/>
      <c r="BJ27" s="19"/>
    </row>
    <row r="28" spans="1:62" s="25" customFormat="1" ht="24.75" customHeight="1">
      <c r="A28" s="21"/>
      <c r="B28" s="60" t="s">
        <v>19</v>
      </c>
      <c r="C28" s="85"/>
      <c r="D28" s="22">
        <f aca="true" t="shared" si="6" ref="D28:AG28">D21+D24+D27</f>
        <v>0</v>
      </c>
      <c r="E28" s="22">
        <f t="shared" si="6"/>
        <v>0</v>
      </c>
      <c r="F28" s="22">
        <f t="shared" si="6"/>
        <v>0</v>
      </c>
      <c r="G28" s="22">
        <f t="shared" si="6"/>
        <v>0</v>
      </c>
      <c r="H28" s="22">
        <f t="shared" si="6"/>
        <v>0</v>
      </c>
      <c r="I28" s="22">
        <f t="shared" si="6"/>
        <v>0</v>
      </c>
      <c r="J28" s="22">
        <f t="shared" si="6"/>
        <v>0</v>
      </c>
      <c r="K28" s="22">
        <f t="shared" si="6"/>
        <v>0</v>
      </c>
      <c r="L28" s="22">
        <f t="shared" si="6"/>
        <v>0</v>
      </c>
      <c r="M28" s="22">
        <f t="shared" si="6"/>
        <v>0</v>
      </c>
      <c r="N28" s="22">
        <f t="shared" si="6"/>
        <v>0</v>
      </c>
      <c r="O28" s="22">
        <f t="shared" si="6"/>
        <v>0</v>
      </c>
      <c r="P28" s="22">
        <f t="shared" si="6"/>
        <v>0</v>
      </c>
      <c r="Q28" s="22">
        <f t="shared" si="6"/>
        <v>0</v>
      </c>
      <c r="R28" s="22">
        <f t="shared" si="6"/>
        <v>0</v>
      </c>
      <c r="S28" s="22">
        <f t="shared" si="6"/>
        <v>0</v>
      </c>
      <c r="T28" s="22">
        <f t="shared" si="6"/>
        <v>0</v>
      </c>
      <c r="U28" s="22">
        <f t="shared" si="6"/>
        <v>0</v>
      </c>
      <c r="V28" s="22">
        <f t="shared" si="6"/>
        <v>0</v>
      </c>
      <c r="W28" s="22">
        <f t="shared" si="6"/>
        <v>0</v>
      </c>
      <c r="X28" s="22">
        <f t="shared" si="6"/>
        <v>0</v>
      </c>
      <c r="Y28" s="22">
        <f t="shared" si="6"/>
        <v>0</v>
      </c>
      <c r="Z28" s="22">
        <f t="shared" si="6"/>
        <v>0</v>
      </c>
      <c r="AA28" s="22">
        <f t="shared" si="6"/>
        <v>0</v>
      </c>
      <c r="AB28" s="22">
        <f t="shared" si="6"/>
        <v>0</v>
      </c>
      <c r="AC28" s="22">
        <f t="shared" si="6"/>
        <v>0</v>
      </c>
      <c r="AD28" s="22">
        <f t="shared" si="6"/>
        <v>0</v>
      </c>
      <c r="AE28" s="22">
        <f t="shared" si="6"/>
        <v>0</v>
      </c>
      <c r="AF28" s="22">
        <f t="shared" si="6"/>
        <v>0</v>
      </c>
      <c r="AG28" s="22">
        <f t="shared" si="6"/>
        <v>0</v>
      </c>
      <c r="AH28" s="60" t="s">
        <v>19</v>
      </c>
      <c r="AI28" s="61"/>
      <c r="AJ28" s="62"/>
      <c r="AK28" s="22">
        <f aca="true" t="shared" si="7" ref="AK28:BF28">AK21+AK24+AK27</f>
        <v>0</v>
      </c>
      <c r="AL28" s="22">
        <f t="shared" si="7"/>
        <v>0</v>
      </c>
      <c r="AM28" s="22">
        <f t="shared" si="7"/>
        <v>0</v>
      </c>
      <c r="AN28" s="22">
        <f t="shared" si="7"/>
        <v>0</v>
      </c>
      <c r="AO28" s="22">
        <f t="shared" si="7"/>
        <v>0</v>
      </c>
      <c r="AP28" s="22">
        <f t="shared" si="7"/>
        <v>0</v>
      </c>
      <c r="AQ28" s="22">
        <f t="shared" si="7"/>
        <v>0</v>
      </c>
      <c r="AR28" s="22">
        <f t="shared" si="7"/>
        <v>0</v>
      </c>
      <c r="AS28" s="22">
        <f t="shared" si="7"/>
        <v>0</v>
      </c>
      <c r="AT28" s="22">
        <f t="shared" si="7"/>
        <v>0</v>
      </c>
      <c r="AU28" s="22">
        <f t="shared" si="7"/>
        <v>0</v>
      </c>
      <c r="AV28" s="22">
        <f t="shared" si="7"/>
        <v>0</v>
      </c>
      <c r="AW28" s="22">
        <f t="shared" si="7"/>
        <v>0</v>
      </c>
      <c r="AX28" s="22">
        <f t="shared" si="7"/>
        <v>0</v>
      </c>
      <c r="AY28" s="22">
        <f t="shared" si="7"/>
        <v>0</v>
      </c>
      <c r="AZ28" s="22">
        <f t="shared" si="7"/>
        <v>0</v>
      </c>
      <c r="BA28" s="22">
        <f t="shared" si="7"/>
        <v>0</v>
      </c>
      <c r="BB28" s="22">
        <f t="shared" si="7"/>
        <v>0</v>
      </c>
      <c r="BC28" s="22">
        <f t="shared" si="7"/>
        <v>0</v>
      </c>
      <c r="BD28" s="22">
        <f t="shared" si="7"/>
        <v>0</v>
      </c>
      <c r="BE28" s="22">
        <f t="shared" si="7"/>
        <v>0</v>
      </c>
      <c r="BF28" s="22">
        <f t="shared" si="7"/>
        <v>0</v>
      </c>
      <c r="BG28" s="22">
        <f>SUM(BG19:BG27)</f>
        <v>0</v>
      </c>
      <c r="BH28" s="23">
        <f>SUM(BH19:BH27)</f>
        <v>0</v>
      </c>
      <c r="BI28" s="23">
        <f>SUM(BI19:BI27)</f>
        <v>0</v>
      </c>
      <c r="BJ28" s="24"/>
    </row>
    <row r="29" spans="1:62" s="30" customFormat="1" ht="13.5">
      <c r="A29" s="26"/>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27"/>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28"/>
      <c r="BI29" s="28"/>
      <c r="BJ29" s="29"/>
    </row>
    <row r="30" spans="1:61" s="30" customFormat="1" ht="13.5">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3"/>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4"/>
      <c r="BI30" s="34"/>
    </row>
    <row r="31" spans="1:61" s="30" customFormat="1" ht="14.25">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3"/>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5" t="s">
        <v>4</v>
      </c>
      <c r="BI31" s="35" t="s">
        <v>3</v>
      </c>
    </row>
    <row r="32" spans="1:61" s="30" customFormat="1" ht="13.5">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3"/>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t="s">
        <v>0</v>
      </c>
      <c r="BH32" s="4">
        <v>0</v>
      </c>
      <c r="BI32" s="34">
        <v>430</v>
      </c>
    </row>
    <row r="33" spans="1:61" s="10" customFormat="1" ht="13.5">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3"/>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2" t="s">
        <v>1</v>
      </c>
      <c r="BH33" s="4">
        <v>540</v>
      </c>
      <c r="BI33" s="4">
        <v>430</v>
      </c>
    </row>
    <row r="34" spans="1:61" s="10" customFormat="1" ht="13.5">
      <c r="A34" s="36"/>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8"/>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2" t="s">
        <v>2</v>
      </c>
      <c r="BH34" s="4">
        <v>905</v>
      </c>
      <c r="BI34" s="4">
        <v>430</v>
      </c>
    </row>
    <row r="35" spans="1:62" s="10" customFormat="1" ht="13.5">
      <c r="A35" s="83" t="s">
        <v>5</v>
      </c>
      <c r="B35" s="69" t="s">
        <v>6</v>
      </c>
      <c r="C35" s="11"/>
      <c r="D35" s="71" t="s">
        <v>9</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80"/>
      <c r="AH35" s="81" t="s">
        <v>5</v>
      </c>
      <c r="AI35" s="69" t="s">
        <v>6</v>
      </c>
      <c r="AJ35" s="11"/>
      <c r="AK35" s="71" t="s">
        <v>9</v>
      </c>
      <c r="AL35" s="72"/>
      <c r="AM35" s="72"/>
      <c r="AN35" s="72"/>
      <c r="AO35" s="72"/>
      <c r="AP35" s="72"/>
      <c r="AQ35" s="72"/>
      <c r="AR35" s="72"/>
      <c r="AS35" s="72"/>
      <c r="AT35" s="72"/>
      <c r="AU35" s="72"/>
      <c r="AV35" s="72"/>
      <c r="AW35" s="72"/>
      <c r="AX35" s="72"/>
      <c r="AY35" s="72"/>
      <c r="AZ35" s="72"/>
      <c r="BA35" s="72"/>
      <c r="BB35" s="72"/>
      <c r="BC35" s="72"/>
      <c r="BD35" s="72"/>
      <c r="BE35" s="72"/>
      <c r="BF35" s="73"/>
      <c r="BG35" s="69" t="s">
        <v>13</v>
      </c>
      <c r="BH35" s="104" t="s">
        <v>15</v>
      </c>
      <c r="BI35" s="104" t="s">
        <v>14</v>
      </c>
      <c r="BJ35" s="12"/>
    </row>
    <row r="36" spans="1:62" s="10" customFormat="1" ht="13.5">
      <c r="A36" s="84"/>
      <c r="B36" s="70"/>
      <c r="C36" s="13"/>
      <c r="D36" s="14">
        <v>1</v>
      </c>
      <c r="E36" s="14">
        <v>2</v>
      </c>
      <c r="F36" s="14">
        <v>3</v>
      </c>
      <c r="G36" s="14">
        <v>4</v>
      </c>
      <c r="H36" s="14">
        <v>5</v>
      </c>
      <c r="I36" s="14">
        <v>6</v>
      </c>
      <c r="J36" s="14">
        <v>7</v>
      </c>
      <c r="K36" s="14">
        <v>8</v>
      </c>
      <c r="L36" s="14">
        <v>9</v>
      </c>
      <c r="M36" s="14">
        <v>10</v>
      </c>
      <c r="N36" s="14">
        <v>11</v>
      </c>
      <c r="O36" s="14">
        <v>12</v>
      </c>
      <c r="P36" s="14">
        <v>13</v>
      </c>
      <c r="Q36" s="14">
        <v>14</v>
      </c>
      <c r="R36" s="14">
        <v>15</v>
      </c>
      <c r="S36" s="14">
        <v>16</v>
      </c>
      <c r="T36" s="14">
        <v>17</v>
      </c>
      <c r="U36" s="14">
        <v>18</v>
      </c>
      <c r="V36" s="14">
        <v>19</v>
      </c>
      <c r="W36" s="14">
        <v>20</v>
      </c>
      <c r="X36" s="14">
        <v>21</v>
      </c>
      <c r="Y36" s="14">
        <v>22</v>
      </c>
      <c r="Z36" s="14">
        <v>23</v>
      </c>
      <c r="AA36" s="14">
        <v>24</v>
      </c>
      <c r="AB36" s="14">
        <v>25</v>
      </c>
      <c r="AC36" s="14">
        <v>26</v>
      </c>
      <c r="AD36" s="14">
        <v>27</v>
      </c>
      <c r="AE36" s="14">
        <v>28</v>
      </c>
      <c r="AF36" s="14">
        <v>29</v>
      </c>
      <c r="AG36" s="14">
        <v>30</v>
      </c>
      <c r="AH36" s="82"/>
      <c r="AI36" s="70"/>
      <c r="AJ36" s="13"/>
      <c r="AK36" s="14">
        <v>31</v>
      </c>
      <c r="AL36" s="14">
        <v>32</v>
      </c>
      <c r="AM36" s="14">
        <v>33</v>
      </c>
      <c r="AN36" s="14">
        <v>34</v>
      </c>
      <c r="AO36" s="14">
        <v>35</v>
      </c>
      <c r="AP36" s="14">
        <v>36</v>
      </c>
      <c r="AQ36" s="14">
        <v>37</v>
      </c>
      <c r="AR36" s="14">
        <v>38</v>
      </c>
      <c r="AS36" s="14">
        <v>39</v>
      </c>
      <c r="AT36" s="14">
        <v>40</v>
      </c>
      <c r="AU36" s="14">
        <v>41</v>
      </c>
      <c r="AV36" s="14">
        <v>42</v>
      </c>
      <c r="AW36" s="14">
        <v>43</v>
      </c>
      <c r="AX36" s="14">
        <v>44</v>
      </c>
      <c r="AY36" s="14">
        <v>45</v>
      </c>
      <c r="AZ36" s="14">
        <v>46</v>
      </c>
      <c r="BA36" s="14">
        <v>47</v>
      </c>
      <c r="BB36" s="14">
        <v>48</v>
      </c>
      <c r="BC36" s="14">
        <v>49</v>
      </c>
      <c r="BD36" s="14">
        <v>50</v>
      </c>
      <c r="BE36" s="14">
        <v>51</v>
      </c>
      <c r="BF36" s="14">
        <v>52</v>
      </c>
      <c r="BG36" s="103"/>
      <c r="BH36" s="103"/>
      <c r="BI36" s="103"/>
      <c r="BJ36" s="12"/>
    </row>
    <row r="37" spans="1:62" s="10" customFormat="1" ht="13.5">
      <c r="A37" s="94" t="s">
        <v>17</v>
      </c>
      <c r="B37" s="74">
        <v>1</v>
      </c>
      <c r="C37" s="15" t="s">
        <v>10</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94" t="s">
        <v>17</v>
      </c>
      <c r="AI37" s="74">
        <v>1</v>
      </c>
      <c r="AJ37" s="15" t="s">
        <v>10</v>
      </c>
      <c r="AK37" s="57"/>
      <c r="AL37" s="57"/>
      <c r="AM37" s="57"/>
      <c r="AN37" s="57"/>
      <c r="AO37" s="57"/>
      <c r="AP37" s="57"/>
      <c r="AQ37" s="57"/>
      <c r="AR37" s="57"/>
      <c r="AS37" s="57"/>
      <c r="AT37" s="57"/>
      <c r="AU37" s="57"/>
      <c r="AV37" s="57"/>
      <c r="AW37" s="57"/>
      <c r="AX37" s="57"/>
      <c r="AY37" s="57"/>
      <c r="AZ37" s="57"/>
      <c r="BA37" s="57"/>
      <c r="BB37" s="57"/>
      <c r="BC37" s="57"/>
      <c r="BD37" s="57"/>
      <c r="BE37" s="57"/>
      <c r="BF37" s="57"/>
      <c r="BG37" s="97">
        <f>SUM(AK39:BF39)+SUM(D39:AG39)</f>
        <v>0</v>
      </c>
      <c r="BH37" s="100">
        <f>BG40*BH32</f>
        <v>0</v>
      </c>
      <c r="BI37" s="100">
        <f>BG37*BI32</f>
        <v>0</v>
      </c>
      <c r="BJ37" s="12"/>
    </row>
    <row r="38" spans="1:62" s="10" customFormat="1" ht="13.5">
      <c r="A38" s="95"/>
      <c r="B38" s="75"/>
      <c r="C38" s="16" t="s">
        <v>11</v>
      </c>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95"/>
      <c r="AI38" s="92"/>
      <c r="AJ38" s="16" t="s">
        <v>11</v>
      </c>
      <c r="AK38" s="58"/>
      <c r="AL38" s="58"/>
      <c r="AM38" s="58"/>
      <c r="AN38" s="58"/>
      <c r="AO38" s="58"/>
      <c r="AP38" s="58"/>
      <c r="AQ38" s="58"/>
      <c r="AR38" s="58"/>
      <c r="AS38" s="58"/>
      <c r="AT38" s="58"/>
      <c r="AU38" s="58"/>
      <c r="AV38" s="58"/>
      <c r="AW38" s="58"/>
      <c r="AX38" s="58"/>
      <c r="AY38" s="58"/>
      <c r="AZ38" s="58"/>
      <c r="BA38" s="58"/>
      <c r="BB38" s="58"/>
      <c r="BC38" s="58"/>
      <c r="BD38" s="58"/>
      <c r="BE38" s="58"/>
      <c r="BF38" s="58"/>
      <c r="BG38" s="98"/>
      <c r="BH38" s="101"/>
      <c r="BI38" s="101"/>
      <c r="BJ38" s="12"/>
    </row>
    <row r="39" spans="1:62" s="20" customFormat="1" ht="27">
      <c r="A39" s="95"/>
      <c r="B39" s="76"/>
      <c r="C39" s="17" t="s">
        <v>12</v>
      </c>
      <c r="D39" s="18">
        <f aca="true" t="shared" si="8" ref="D39:AG39">(D37*5-D38)/5</f>
        <v>0</v>
      </c>
      <c r="E39" s="18">
        <f t="shared" si="8"/>
        <v>0</v>
      </c>
      <c r="F39" s="18">
        <f t="shared" si="8"/>
        <v>0</v>
      </c>
      <c r="G39" s="18">
        <f t="shared" si="8"/>
        <v>0</v>
      </c>
      <c r="H39" s="18">
        <f t="shared" si="8"/>
        <v>0</v>
      </c>
      <c r="I39" s="18">
        <f t="shared" si="8"/>
        <v>0</v>
      </c>
      <c r="J39" s="18">
        <f t="shared" si="8"/>
        <v>0</v>
      </c>
      <c r="K39" s="18">
        <f t="shared" si="8"/>
        <v>0</v>
      </c>
      <c r="L39" s="18">
        <f t="shared" si="8"/>
        <v>0</v>
      </c>
      <c r="M39" s="18">
        <f t="shared" si="8"/>
        <v>0</v>
      </c>
      <c r="N39" s="18">
        <f t="shared" si="8"/>
        <v>0</v>
      </c>
      <c r="O39" s="18">
        <f t="shared" si="8"/>
        <v>0</v>
      </c>
      <c r="P39" s="18">
        <f t="shared" si="8"/>
        <v>0</v>
      </c>
      <c r="Q39" s="18">
        <f t="shared" si="8"/>
        <v>0</v>
      </c>
      <c r="R39" s="18">
        <f t="shared" si="8"/>
        <v>0</v>
      </c>
      <c r="S39" s="18">
        <f t="shared" si="8"/>
        <v>0</v>
      </c>
      <c r="T39" s="18">
        <f t="shared" si="8"/>
        <v>0</v>
      </c>
      <c r="U39" s="18">
        <f t="shared" si="8"/>
        <v>0</v>
      </c>
      <c r="V39" s="18">
        <f t="shared" si="8"/>
        <v>0</v>
      </c>
      <c r="W39" s="18">
        <f t="shared" si="8"/>
        <v>0</v>
      </c>
      <c r="X39" s="18">
        <f t="shared" si="8"/>
        <v>0</v>
      </c>
      <c r="Y39" s="18">
        <f t="shared" si="8"/>
        <v>0</v>
      </c>
      <c r="Z39" s="18">
        <f t="shared" si="8"/>
        <v>0</v>
      </c>
      <c r="AA39" s="18">
        <f t="shared" si="8"/>
        <v>0</v>
      </c>
      <c r="AB39" s="18">
        <f t="shared" si="8"/>
        <v>0</v>
      </c>
      <c r="AC39" s="18">
        <f t="shared" si="8"/>
        <v>0</v>
      </c>
      <c r="AD39" s="18">
        <f t="shared" si="8"/>
        <v>0</v>
      </c>
      <c r="AE39" s="18">
        <f t="shared" si="8"/>
        <v>0</v>
      </c>
      <c r="AF39" s="18">
        <f t="shared" si="8"/>
        <v>0</v>
      </c>
      <c r="AG39" s="18">
        <f t="shared" si="8"/>
        <v>0</v>
      </c>
      <c r="AH39" s="95"/>
      <c r="AI39" s="93"/>
      <c r="AJ39" s="17" t="s">
        <v>12</v>
      </c>
      <c r="AK39" s="18">
        <f aca="true" t="shared" si="9" ref="AK39:BF39">(AK37*5-AK38)/5</f>
        <v>0</v>
      </c>
      <c r="AL39" s="18">
        <f t="shared" si="9"/>
        <v>0</v>
      </c>
      <c r="AM39" s="18">
        <f t="shared" si="9"/>
        <v>0</v>
      </c>
      <c r="AN39" s="18">
        <f t="shared" si="9"/>
        <v>0</v>
      </c>
      <c r="AO39" s="18">
        <f t="shared" si="9"/>
        <v>0</v>
      </c>
      <c r="AP39" s="18">
        <f t="shared" si="9"/>
        <v>0</v>
      </c>
      <c r="AQ39" s="18">
        <f t="shared" si="9"/>
        <v>0</v>
      </c>
      <c r="AR39" s="18">
        <f t="shared" si="9"/>
        <v>0</v>
      </c>
      <c r="AS39" s="18">
        <f t="shared" si="9"/>
        <v>0</v>
      </c>
      <c r="AT39" s="18">
        <f t="shared" si="9"/>
        <v>0</v>
      </c>
      <c r="AU39" s="18">
        <f t="shared" si="9"/>
        <v>0</v>
      </c>
      <c r="AV39" s="18">
        <f t="shared" si="9"/>
        <v>0</v>
      </c>
      <c r="AW39" s="18">
        <f t="shared" si="9"/>
        <v>0</v>
      </c>
      <c r="AX39" s="18">
        <f t="shared" si="9"/>
        <v>0</v>
      </c>
      <c r="AY39" s="18">
        <f t="shared" si="9"/>
        <v>0</v>
      </c>
      <c r="AZ39" s="18">
        <f t="shared" si="9"/>
        <v>0</v>
      </c>
      <c r="BA39" s="18">
        <f t="shared" si="9"/>
        <v>0</v>
      </c>
      <c r="BB39" s="18">
        <f t="shared" si="9"/>
        <v>0</v>
      </c>
      <c r="BC39" s="18">
        <f t="shared" si="9"/>
        <v>0</v>
      </c>
      <c r="BD39" s="18">
        <f t="shared" si="9"/>
        <v>0</v>
      </c>
      <c r="BE39" s="18">
        <f t="shared" si="9"/>
        <v>0</v>
      </c>
      <c r="BF39" s="18">
        <f t="shared" si="9"/>
        <v>0</v>
      </c>
      <c r="BG39" s="99"/>
      <c r="BH39" s="102"/>
      <c r="BI39" s="102"/>
      <c r="BJ39" s="19"/>
    </row>
    <row r="40" spans="1:62" s="10" customFormat="1" ht="13.5">
      <c r="A40" s="95"/>
      <c r="B40" s="74">
        <v>2</v>
      </c>
      <c r="C40" s="15" t="s">
        <v>10</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95"/>
      <c r="AI40" s="74">
        <v>2</v>
      </c>
      <c r="AJ40" s="15" t="s">
        <v>10</v>
      </c>
      <c r="AK40" s="57"/>
      <c r="AL40" s="57"/>
      <c r="AM40" s="57"/>
      <c r="AN40" s="57"/>
      <c r="AO40" s="57"/>
      <c r="AP40" s="57"/>
      <c r="AQ40" s="57"/>
      <c r="AR40" s="57"/>
      <c r="AS40" s="57"/>
      <c r="AT40" s="57"/>
      <c r="AU40" s="57"/>
      <c r="AV40" s="57"/>
      <c r="AW40" s="57"/>
      <c r="AX40" s="57"/>
      <c r="AY40" s="57"/>
      <c r="AZ40" s="57"/>
      <c r="BA40" s="57"/>
      <c r="BB40" s="57"/>
      <c r="BC40" s="57"/>
      <c r="BD40" s="57"/>
      <c r="BE40" s="57"/>
      <c r="BF40" s="57"/>
      <c r="BG40" s="97">
        <f>SUM(AK42:BF42)+SUM(D42:AG42)</f>
        <v>0</v>
      </c>
      <c r="BH40" s="100">
        <f>BG40*BH33</f>
        <v>0</v>
      </c>
      <c r="BI40" s="100">
        <f>BG40*BI33</f>
        <v>0</v>
      </c>
      <c r="BJ40" s="12"/>
    </row>
    <row r="41" spans="1:62" s="10" customFormat="1" ht="13.5">
      <c r="A41" s="95"/>
      <c r="B41" s="75"/>
      <c r="C41" s="16" t="s">
        <v>11</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95"/>
      <c r="AI41" s="92"/>
      <c r="AJ41" s="16" t="s">
        <v>11</v>
      </c>
      <c r="AK41" s="58"/>
      <c r="AL41" s="58"/>
      <c r="AM41" s="58"/>
      <c r="AN41" s="58"/>
      <c r="AO41" s="58"/>
      <c r="AP41" s="58"/>
      <c r="AQ41" s="58"/>
      <c r="AR41" s="58"/>
      <c r="AS41" s="58"/>
      <c r="AT41" s="58"/>
      <c r="AU41" s="58"/>
      <c r="AV41" s="58"/>
      <c r="AW41" s="58"/>
      <c r="AX41" s="58"/>
      <c r="AY41" s="58"/>
      <c r="AZ41" s="58"/>
      <c r="BA41" s="58"/>
      <c r="BB41" s="58"/>
      <c r="BC41" s="58"/>
      <c r="BD41" s="58"/>
      <c r="BE41" s="58"/>
      <c r="BF41" s="58"/>
      <c r="BG41" s="98"/>
      <c r="BH41" s="101"/>
      <c r="BI41" s="101"/>
      <c r="BJ41" s="12"/>
    </row>
    <row r="42" spans="1:62" s="20" customFormat="1" ht="27">
      <c r="A42" s="95"/>
      <c r="B42" s="76"/>
      <c r="C42" s="17" t="s">
        <v>12</v>
      </c>
      <c r="D42" s="18">
        <f aca="true" t="shared" si="10" ref="D42:AG42">(D40*5-D41)/5</f>
        <v>0</v>
      </c>
      <c r="E42" s="18">
        <f t="shared" si="10"/>
        <v>0</v>
      </c>
      <c r="F42" s="18">
        <f t="shared" si="10"/>
        <v>0</v>
      </c>
      <c r="G42" s="18">
        <f t="shared" si="10"/>
        <v>0</v>
      </c>
      <c r="H42" s="18">
        <f t="shared" si="10"/>
        <v>0</v>
      </c>
      <c r="I42" s="18">
        <f t="shared" si="10"/>
        <v>0</v>
      </c>
      <c r="J42" s="18">
        <f t="shared" si="10"/>
        <v>0</v>
      </c>
      <c r="K42" s="18">
        <f t="shared" si="10"/>
        <v>0</v>
      </c>
      <c r="L42" s="18">
        <f t="shared" si="10"/>
        <v>0</v>
      </c>
      <c r="M42" s="18">
        <f t="shared" si="10"/>
        <v>0</v>
      </c>
      <c r="N42" s="18">
        <f t="shared" si="10"/>
        <v>0</v>
      </c>
      <c r="O42" s="18">
        <f t="shared" si="10"/>
        <v>0</v>
      </c>
      <c r="P42" s="18">
        <f t="shared" si="10"/>
        <v>0</v>
      </c>
      <c r="Q42" s="18">
        <f t="shared" si="10"/>
        <v>0</v>
      </c>
      <c r="R42" s="18">
        <f t="shared" si="10"/>
        <v>0</v>
      </c>
      <c r="S42" s="18">
        <f t="shared" si="10"/>
        <v>0</v>
      </c>
      <c r="T42" s="18">
        <f t="shared" si="10"/>
        <v>0</v>
      </c>
      <c r="U42" s="18">
        <f t="shared" si="10"/>
        <v>0</v>
      </c>
      <c r="V42" s="18">
        <f t="shared" si="10"/>
        <v>0</v>
      </c>
      <c r="W42" s="18">
        <f t="shared" si="10"/>
        <v>0</v>
      </c>
      <c r="X42" s="18">
        <f t="shared" si="10"/>
        <v>0</v>
      </c>
      <c r="Y42" s="18">
        <f t="shared" si="10"/>
        <v>0</v>
      </c>
      <c r="Z42" s="18">
        <f t="shared" si="10"/>
        <v>0</v>
      </c>
      <c r="AA42" s="18">
        <f t="shared" si="10"/>
        <v>0</v>
      </c>
      <c r="AB42" s="18">
        <f t="shared" si="10"/>
        <v>0</v>
      </c>
      <c r="AC42" s="18">
        <f t="shared" si="10"/>
        <v>0</v>
      </c>
      <c r="AD42" s="18">
        <f t="shared" si="10"/>
        <v>0</v>
      </c>
      <c r="AE42" s="18">
        <f t="shared" si="10"/>
        <v>0</v>
      </c>
      <c r="AF42" s="18">
        <f t="shared" si="10"/>
        <v>0</v>
      </c>
      <c r="AG42" s="18">
        <f t="shared" si="10"/>
        <v>0</v>
      </c>
      <c r="AH42" s="95"/>
      <c r="AI42" s="93"/>
      <c r="AJ42" s="17" t="s">
        <v>12</v>
      </c>
      <c r="AK42" s="18">
        <f aca="true" t="shared" si="11" ref="AK42:BF42">(AK40*5-AK41)/5</f>
        <v>0</v>
      </c>
      <c r="AL42" s="18">
        <f t="shared" si="11"/>
        <v>0</v>
      </c>
      <c r="AM42" s="18">
        <f t="shared" si="11"/>
        <v>0</v>
      </c>
      <c r="AN42" s="18">
        <f t="shared" si="11"/>
        <v>0</v>
      </c>
      <c r="AO42" s="18">
        <f t="shared" si="11"/>
        <v>0</v>
      </c>
      <c r="AP42" s="18">
        <f t="shared" si="11"/>
        <v>0</v>
      </c>
      <c r="AQ42" s="18">
        <f t="shared" si="11"/>
        <v>0</v>
      </c>
      <c r="AR42" s="18">
        <f t="shared" si="11"/>
        <v>0</v>
      </c>
      <c r="AS42" s="18">
        <f t="shared" si="11"/>
        <v>0</v>
      </c>
      <c r="AT42" s="18">
        <f t="shared" si="11"/>
        <v>0</v>
      </c>
      <c r="AU42" s="18">
        <f t="shared" si="11"/>
        <v>0</v>
      </c>
      <c r="AV42" s="18">
        <f t="shared" si="11"/>
        <v>0</v>
      </c>
      <c r="AW42" s="18">
        <f t="shared" si="11"/>
        <v>0</v>
      </c>
      <c r="AX42" s="18">
        <f t="shared" si="11"/>
        <v>0</v>
      </c>
      <c r="AY42" s="18">
        <f t="shared" si="11"/>
        <v>0</v>
      </c>
      <c r="AZ42" s="18">
        <f t="shared" si="11"/>
        <v>0</v>
      </c>
      <c r="BA42" s="18">
        <f t="shared" si="11"/>
        <v>0</v>
      </c>
      <c r="BB42" s="18">
        <f t="shared" si="11"/>
        <v>0</v>
      </c>
      <c r="BC42" s="18">
        <f t="shared" si="11"/>
        <v>0</v>
      </c>
      <c r="BD42" s="18">
        <f t="shared" si="11"/>
        <v>0</v>
      </c>
      <c r="BE42" s="18">
        <f t="shared" si="11"/>
        <v>0</v>
      </c>
      <c r="BF42" s="18">
        <f t="shared" si="11"/>
        <v>0</v>
      </c>
      <c r="BG42" s="99"/>
      <c r="BH42" s="102"/>
      <c r="BI42" s="102"/>
      <c r="BJ42" s="19"/>
    </row>
    <row r="43" spans="1:62" s="10" customFormat="1" ht="13.5">
      <c r="A43" s="95"/>
      <c r="B43" s="74">
        <v>3</v>
      </c>
      <c r="C43" s="15" t="s">
        <v>10</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95"/>
      <c r="AI43" s="74">
        <v>3</v>
      </c>
      <c r="AJ43" s="15" t="s">
        <v>10</v>
      </c>
      <c r="AK43" s="57"/>
      <c r="AL43" s="57"/>
      <c r="AM43" s="57"/>
      <c r="AN43" s="57"/>
      <c r="AO43" s="57"/>
      <c r="AP43" s="57"/>
      <c r="AQ43" s="57"/>
      <c r="AR43" s="57"/>
      <c r="AS43" s="57"/>
      <c r="AT43" s="57"/>
      <c r="AU43" s="57"/>
      <c r="AV43" s="57"/>
      <c r="AW43" s="57"/>
      <c r="AX43" s="57"/>
      <c r="AY43" s="57"/>
      <c r="AZ43" s="57"/>
      <c r="BA43" s="57"/>
      <c r="BB43" s="57"/>
      <c r="BC43" s="57"/>
      <c r="BD43" s="57"/>
      <c r="BE43" s="57"/>
      <c r="BF43" s="57"/>
      <c r="BG43" s="97">
        <f>SUM(AK45:BF45)+SUM(D45:AG45)</f>
        <v>0</v>
      </c>
      <c r="BH43" s="100">
        <f>BG43*BH34</f>
        <v>0</v>
      </c>
      <c r="BI43" s="100">
        <f>BG43*BI34</f>
        <v>0</v>
      </c>
      <c r="BJ43" s="12"/>
    </row>
    <row r="44" spans="1:62" s="10" customFormat="1" ht="13.5">
      <c r="A44" s="95"/>
      <c r="B44" s="75"/>
      <c r="C44" s="16" t="s">
        <v>11</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95"/>
      <c r="AI44" s="92"/>
      <c r="AJ44" s="16" t="s">
        <v>11</v>
      </c>
      <c r="AK44" s="58"/>
      <c r="AL44" s="58"/>
      <c r="AM44" s="58"/>
      <c r="AN44" s="58"/>
      <c r="AO44" s="58"/>
      <c r="AP44" s="58"/>
      <c r="AQ44" s="58"/>
      <c r="AR44" s="58"/>
      <c r="AS44" s="58"/>
      <c r="AT44" s="58"/>
      <c r="AU44" s="58"/>
      <c r="AV44" s="58"/>
      <c r="AW44" s="58"/>
      <c r="AX44" s="58"/>
      <c r="AY44" s="58"/>
      <c r="AZ44" s="58"/>
      <c r="BA44" s="58"/>
      <c r="BB44" s="58"/>
      <c r="BC44" s="58"/>
      <c r="BD44" s="58"/>
      <c r="BE44" s="58"/>
      <c r="BF44" s="58"/>
      <c r="BG44" s="98"/>
      <c r="BH44" s="101"/>
      <c r="BI44" s="101"/>
      <c r="BJ44" s="12"/>
    </row>
    <row r="45" spans="1:62" s="20" customFormat="1" ht="27">
      <c r="A45" s="96"/>
      <c r="B45" s="76"/>
      <c r="C45" s="17" t="s">
        <v>12</v>
      </c>
      <c r="D45" s="18">
        <f aca="true" t="shared" si="12" ref="D45:AG45">(D43*5-D44)/5</f>
        <v>0</v>
      </c>
      <c r="E45" s="18">
        <f t="shared" si="12"/>
        <v>0</v>
      </c>
      <c r="F45" s="18">
        <f t="shared" si="12"/>
        <v>0</v>
      </c>
      <c r="G45" s="18">
        <f t="shared" si="12"/>
        <v>0</v>
      </c>
      <c r="H45" s="18">
        <f t="shared" si="12"/>
        <v>0</v>
      </c>
      <c r="I45" s="18">
        <f t="shared" si="12"/>
        <v>0</v>
      </c>
      <c r="J45" s="18">
        <f t="shared" si="12"/>
        <v>0</v>
      </c>
      <c r="K45" s="18">
        <f t="shared" si="12"/>
        <v>0</v>
      </c>
      <c r="L45" s="18">
        <f t="shared" si="12"/>
        <v>0</v>
      </c>
      <c r="M45" s="18">
        <f t="shared" si="12"/>
        <v>0</v>
      </c>
      <c r="N45" s="18">
        <f t="shared" si="12"/>
        <v>0</v>
      </c>
      <c r="O45" s="18">
        <f t="shared" si="12"/>
        <v>0</v>
      </c>
      <c r="P45" s="18">
        <f t="shared" si="12"/>
        <v>0</v>
      </c>
      <c r="Q45" s="18">
        <f t="shared" si="12"/>
        <v>0</v>
      </c>
      <c r="R45" s="18">
        <f t="shared" si="12"/>
        <v>0</v>
      </c>
      <c r="S45" s="18">
        <f t="shared" si="12"/>
        <v>0</v>
      </c>
      <c r="T45" s="18">
        <f t="shared" si="12"/>
        <v>0</v>
      </c>
      <c r="U45" s="18">
        <f t="shared" si="12"/>
        <v>0</v>
      </c>
      <c r="V45" s="18">
        <f t="shared" si="12"/>
        <v>0</v>
      </c>
      <c r="W45" s="18">
        <f t="shared" si="12"/>
        <v>0</v>
      </c>
      <c r="X45" s="18">
        <f t="shared" si="12"/>
        <v>0</v>
      </c>
      <c r="Y45" s="18">
        <f t="shared" si="12"/>
        <v>0</v>
      </c>
      <c r="Z45" s="18">
        <f t="shared" si="12"/>
        <v>0</v>
      </c>
      <c r="AA45" s="18">
        <f t="shared" si="12"/>
        <v>0</v>
      </c>
      <c r="AB45" s="18">
        <f t="shared" si="12"/>
        <v>0</v>
      </c>
      <c r="AC45" s="18">
        <f t="shared" si="12"/>
        <v>0</v>
      </c>
      <c r="AD45" s="18">
        <f t="shared" si="12"/>
        <v>0</v>
      </c>
      <c r="AE45" s="18">
        <f t="shared" si="12"/>
        <v>0</v>
      </c>
      <c r="AF45" s="18">
        <f t="shared" si="12"/>
        <v>0</v>
      </c>
      <c r="AG45" s="18">
        <f t="shared" si="12"/>
        <v>0</v>
      </c>
      <c r="AH45" s="96"/>
      <c r="AI45" s="93"/>
      <c r="AJ45" s="17" t="s">
        <v>12</v>
      </c>
      <c r="AK45" s="18">
        <f aca="true" t="shared" si="13" ref="AK45:BF45">(AK43*5-AK44)/5</f>
        <v>0</v>
      </c>
      <c r="AL45" s="18">
        <f t="shared" si="13"/>
        <v>0</v>
      </c>
      <c r="AM45" s="18">
        <f t="shared" si="13"/>
        <v>0</v>
      </c>
      <c r="AN45" s="18">
        <f t="shared" si="13"/>
        <v>0</v>
      </c>
      <c r="AO45" s="18">
        <f t="shared" si="13"/>
        <v>0</v>
      </c>
      <c r="AP45" s="18">
        <f t="shared" si="13"/>
        <v>0</v>
      </c>
      <c r="AQ45" s="18">
        <f t="shared" si="13"/>
        <v>0</v>
      </c>
      <c r="AR45" s="18">
        <f t="shared" si="13"/>
        <v>0</v>
      </c>
      <c r="AS45" s="18">
        <f t="shared" si="13"/>
        <v>0</v>
      </c>
      <c r="AT45" s="18">
        <f t="shared" si="13"/>
        <v>0</v>
      </c>
      <c r="AU45" s="18">
        <f t="shared" si="13"/>
        <v>0</v>
      </c>
      <c r="AV45" s="18">
        <f t="shared" si="13"/>
        <v>0</v>
      </c>
      <c r="AW45" s="18">
        <f t="shared" si="13"/>
        <v>0</v>
      </c>
      <c r="AX45" s="18">
        <f t="shared" si="13"/>
        <v>0</v>
      </c>
      <c r="AY45" s="18">
        <f t="shared" si="13"/>
        <v>0</v>
      </c>
      <c r="AZ45" s="18">
        <f t="shared" si="13"/>
        <v>0</v>
      </c>
      <c r="BA45" s="18">
        <f t="shared" si="13"/>
        <v>0</v>
      </c>
      <c r="BB45" s="18">
        <f t="shared" si="13"/>
        <v>0</v>
      </c>
      <c r="BC45" s="18">
        <f t="shared" si="13"/>
        <v>0</v>
      </c>
      <c r="BD45" s="18">
        <f t="shared" si="13"/>
        <v>0</v>
      </c>
      <c r="BE45" s="18">
        <f t="shared" si="13"/>
        <v>0</v>
      </c>
      <c r="BF45" s="18">
        <f t="shared" si="13"/>
        <v>0</v>
      </c>
      <c r="BG45" s="99"/>
      <c r="BH45" s="102"/>
      <c r="BI45" s="102"/>
      <c r="BJ45" s="19"/>
    </row>
    <row r="46" spans="1:62" s="25" customFormat="1" ht="24.75" customHeight="1">
      <c r="A46" s="21"/>
      <c r="B46" s="60" t="s">
        <v>19</v>
      </c>
      <c r="C46" s="85"/>
      <c r="D46" s="22">
        <f aca="true" t="shared" si="14" ref="D46:AG46">D39+D42+D45</f>
        <v>0</v>
      </c>
      <c r="E46" s="22">
        <f t="shared" si="14"/>
        <v>0</v>
      </c>
      <c r="F46" s="22">
        <f t="shared" si="14"/>
        <v>0</v>
      </c>
      <c r="G46" s="22">
        <f t="shared" si="14"/>
        <v>0</v>
      </c>
      <c r="H46" s="22">
        <f t="shared" si="14"/>
        <v>0</v>
      </c>
      <c r="I46" s="22">
        <f t="shared" si="14"/>
        <v>0</v>
      </c>
      <c r="J46" s="22">
        <f t="shared" si="14"/>
        <v>0</v>
      </c>
      <c r="K46" s="22">
        <f t="shared" si="14"/>
        <v>0</v>
      </c>
      <c r="L46" s="22">
        <f t="shared" si="14"/>
        <v>0</v>
      </c>
      <c r="M46" s="22">
        <f t="shared" si="14"/>
        <v>0</v>
      </c>
      <c r="N46" s="22">
        <f t="shared" si="14"/>
        <v>0</v>
      </c>
      <c r="O46" s="22">
        <f t="shared" si="14"/>
        <v>0</v>
      </c>
      <c r="P46" s="22">
        <f t="shared" si="14"/>
        <v>0</v>
      </c>
      <c r="Q46" s="22">
        <f t="shared" si="14"/>
        <v>0</v>
      </c>
      <c r="R46" s="22">
        <f t="shared" si="14"/>
        <v>0</v>
      </c>
      <c r="S46" s="22">
        <f t="shared" si="14"/>
        <v>0</v>
      </c>
      <c r="T46" s="22">
        <f t="shared" si="14"/>
        <v>0</v>
      </c>
      <c r="U46" s="22">
        <f t="shared" si="14"/>
        <v>0</v>
      </c>
      <c r="V46" s="22">
        <f t="shared" si="14"/>
        <v>0</v>
      </c>
      <c r="W46" s="22">
        <f t="shared" si="14"/>
        <v>0</v>
      </c>
      <c r="X46" s="22">
        <f t="shared" si="14"/>
        <v>0</v>
      </c>
      <c r="Y46" s="22">
        <f t="shared" si="14"/>
        <v>0</v>
      </c>
      <c r="Z46" s="22">
        <f t="shared" si="14"/>
        <v>0</v>
      </c>
      <c r="AA46" s="22">
        <f t="shared" si="14"/>
        <v>0</v>
      </c>
      <c r="AB46" s="22">
        <f t="shared" si="14"/>
        <v>0</v>
      </c>
      <c r="AC46" s="22">
        <f t="shared" si="14"/>
        <v>0</v>
      </c>
      <c r="AD46" s="22">
        <f t="shared" si="14"/>
        <v>0</v>
      </c>
      <c r="AE46" s="22">
        <f t="shared" si="14"/>
        <v>0</v>
      </c>
      <c r="AF46" s="22">
        <f t="shared" si="14"/>
        <v>0</v>
      </c>
      <c r="AG46" s="22">
        <f t="shared" si="14"/>
        <v>0</v>
      </c>
      <c r="AH46" s="60" t="s">
        <v>19</v>
      </c>
      <c r="AI46" s="61"/>
      <c r="AJ46" s="62"/>
      <c r="AK46" s="22">
        <f aca="true" t="shared" si="15" ref="AK46:BF46">AK39+AK42+AK45</f>
        <v>0</v>
      </c>
      <c r="AL46" s="22">
        <f t="shared" si="15"/>
        <v>0</v>
      </c>
      <c r="AM46" s="22">
        <f t="shared" si="15"/>
        <v>0</v>
      </c>
      <c r="AN46" s="22">
        <f t="shared" si="15"/>
        <v>0</v>
      </c>
      <c r="AO46" s="22">
        <f t="shared" si="15"/>
        <v>0</v>
      </c>
      <c r="AP46" s="22">
        <f t="shared" si="15"/>
        <v>0</v>
      </c>
      <c r="AQ46" s="22">
        <f t="shared" si="15"/>
        <v>0</v>
      </c>
      <c r="AR46" s="22">
        <f t="shared" si="15"/>
        <v>0</v>
      </c>
      <c r="AS46" s="22">
        <f t="shared" si="15"/>
        <v>0</v>
      </c>
      <c r="AT46" s="22">
        <f t="shared" si="15"/>
        <v>0</v>
      </c>
      <c r="AU46" s="22">
        <f t="shared" si="15"/>
        <v>0</v>
      </c>
      <c r="AV46" s="22">
        <f t="shared" si="15"/>
        <v>0</v>
      </c>
      <c r="AW46" s="22">
        <f t="shared" si="15"/>
        <v>0</v>
      </c>
      <c r="AX46" s="22">
        <f t="shared" si="15"/>
        <v>0</v>
      </c>
      <c r="AY46" s="22">
        <f t="shared" si="15"/>
        <v>0</v>
      </c>
      <c r="AZ46" s="22">
        <f t="shared" si="15"/>
        <v>0</v>
      </c>
      <c r="BA46" s="22">
        <f t="shared" si="15"/>
        <v>0</v>
      </c>
      <c r="BB46" s="22">
        <f t="shared" si="15"/>
        <v>0</v>
      </c>
      <c r="BC46" s="22">
        <f t="shared" si="15"/>
        <v>0</v>
      </c>
      <c r="BD46" s="22">
        <f t="shared" si="15"/>
        <v>0</v>
      </c>
      <c r="BE46" s="22">
        <f t="shared" si="15"/>
        <v>0</v>
      </c>
      <c r="BF46" s="22">
        <f t="shared" si="15"/>
        <v>0</v>
      </c>
      <c r="BG46" s="22">
        <f>SUM(BG37:BG45)</f>
        <v>0</v>
      </c>
      <c r="BH46" s="23">
        <f>SUM(BH37:BH45)</f>
        <v>0</v>
      </c>
      <c r="BI46" s="23">
        <f>SUM(BI37:BI45)</f>
        <v>0</v>
      </c>
      <c r="BJ46" s="24"/>
    </row>
    <row r="47" spans="1:62" s="30" customFormat="1" ht="13.5">
      <c r="A47" s="26"/>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27"/>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28"/>
      <c r="BI47" s="28"/>
      <c r="BJ47" s="29"/>
    </row>
    <row r="48" spans="1:61" s="30" customFormat="1" ht="13.5">
      <c r="A48" s="39"/>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1"/>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2"/>
      <c r="BI48" s="42"/>
    </row>
    <row r="49" spans="1:61" s="30" customFormat="1" ht="14.2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3"/>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2"/>
      <c r="BH49" s="6"/>
      <c r="BI49" s="6"/>
    </row>
    <row r="50" spans="1:62" s="10" customFormat="1" ht="13.5">
      <c r="A50" s="86"/>
      <c r="B50" s="87"/>
      <c r="C50" s="43"/>
      <c r="D50" s="71" t="s">
        <v>9</v>
      </c>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80"/>
      <c r="AH50" s="90"/>
      <c r="AI50" s="87"/>
      <c r="AJ50" s="43"/>
      <c r="AK50" s="71" t="s">
        <v>9</v>
      </c>
      <c r="AL50" s="72"/>
      <c r="AM50" s="72"/>
      <c r="AN50" s="72"/>
      <c r="AO50" s="72"/>
      <c r="AP50" s="72"/>
      <c r="AQ50" s="72"/>
      <c r="AR50" s="72"/>
      <c r="AS50" s="72"/>
      <c r="AT50" s="72"/>
      <c r="AU50" s="72"/>
      <c r="AV50" s="72"/>
      <c r="AW50" s="72"/>
      <c r="AX50" s="72"/>
      <c r="AY50" s="72"/>
      <c r="AZ50" s="72"/>
      <c r="BA50" s="72"/>
      <c r="BB50" s="72"/>
      <c r="BC50" s="72"/>
      <c r="BD50" s="72"/>
      <c r="BE50" s="72"/>
      <c r="BF50" s="73"/>
      <c r="BG50" s="69" t="s">
        <v>13</v>
      </c>
      <c r="BH50" s="104" t="s">
        <v>15</v>
      </c>
      <c r="BI50" s="104" t="s">
        <v>14</v>
      </c>
      <c r="BJ50" s="12"/>
    </row>
    <row r="51" spans="1:62" s="10" customFormat="1" ht="13.5">
      <c r="A51" s="88"/>
      <c r="B51" s="89"/>
      <c r="C51" s="44"/>
      <c r="D51" s="14">
        <v>1</v>
      </c>
      <c r="E51" s="14">
        <v>2</v>
      </c>
      <c r="F51" s="14">
        <v>3</v>
      </c>
      <c r="G51" s="14">
        <v>4</v>
      </c>
      <c r="H51" s="14">
        <v>5</v>
      </c>
      <c r="I51" s="14">
        <v>6</v>
      </c>
      <c r="J51" s="14">
        <v>7</v>
      </c>
      <c r="K51" s="14">
        <v>8</v>
      </c>
      <c r="L51" s="14">
        <v>9</v>
      </c>
      <c r="M51" s="14">
        <v>10</v>
      </c>
      <c r="N51" s="14">
        <v>11</v>
      </c>
      <c r="O51" s="14">
        <v>12</v>
      </c>
      <c r="P51" s="14">
        <v>13</v>
      </c>
      <c r="Q51" s="14">
        <v>14</v>
      </c>
      <c r="R51" s="14">
        <v>15</v>
      </c>
      <c r="S51" s="14">
        <v>16</v>
      </c>
      <c r="T51" s="14">
        <v>17</v>
      </c>
      <c r="U51" s="14">
        <v>18</v>
      </c>
      <c r="V51" s="14">
        <v>19</v>
      </c>
      <c r="W51" s="14">
        <v>20</v>
      </c>
      <c r="X51" s="14">
        <v>21</v>
      </c>
      <c r="Y51" s="14">
        <v>22</v>
      </c>
      <c r="Z51" s="14">
        <v>23</v>
      </c>
      <c r="AA51" s="14">
        <v>24</v>
      </c>
      <c r="AB51" s="14">
        <v>25</v>
      </c>
      <c r="AC51" s="14">
        <v>26</v>
      </c>
      <c r="AD51" s="14">
        <v>27</v>
      </c>
      <c r="AE51" s="14">
        <v>28</v>
      </c>
      <c r="AF51" s="14">
        <v>29</v>
      </c>
      <c r="AG51" s="14">
        <v>30</v>
      </c>
      <c r="AH51" s="91"/>
      <c r="AI51" s="89"/>
      <c r="AJ51" s="44"/>
      <c r="AK51" s="14">
        <v>31</v>
      </c>
      <c r="AL51" s="14">
        <v>32</v>
      </c>
      <c r="AM51" s="14">
        <v>33</v>
      </c>
      <c r="AN51" s="14">
        <v>34</v>
      </c>
      <c r="AO51" s="14">
        <v>35</v>
      </c>
      <c r="AP51" s="14">
        <v>36</v>
      </c>
      <c r="AQ51" s="14">
        <v>37</v>
      </c>
      <c r="AR51" s="14">
        <v>38</v>
      </c>
      <c r="AS51" s="14">
        <v>39</v>
      </c>
      <c r="AT51" s="14">
        <v>40</v>
      </c>
      <c r="AU51" s="14">
        <v>41</v>
      </c>
      <c r="AV51" s="14">
        <v>42</v>
      </c>
      <c r="AW51" s="14">
        <v>43</v>
      </c>
      <c r="AX51" s="14">
        <v>44</v>
      </c>
      <c r="AY51" s="14">
        <v>45</v>
      </c>
      <c r="AZ51" s="14">
        <v>46</v>
      </c>
      <c r="BA51" s="14">
        <v>47</v>
      </c>
      <c r="BB51" s="14">
        <v>48</v>
      </c>
      <c r="BC51" s="14">
        <v>49</v>
      </c>
      <c r="BD51" s="14">
        <v>50</v>
      </c>
      <c r="BE51" s="14">
        <v>51</v>
      </c>
      <c r="BF51" s="14">
        <v>52</v>
      </c>
      <c r="BG51" s="103"/>
      <c r="BH51" s="103"/>
      <c r="BI51" s="103"/>
      <c r="BJ51" s="12"/>
    </row>
    <row r="52" spans="1:62" s="10" customFormat="1" ht="29.25" customHeight="1">
      <c r="A52" s="77" t="s">
        <v>18</v>
      </c>
      <c r="B52" s="78"/>
      <c r="C52" s="17" t="s">
        <v>12</v>
      </c>
      <c r="D52" s="18">
        <f aca="true" t="shared" si="16" ref="D52:AG52">D46+D28</f>
        <v>0</v>
      </c>
      <c r="E52" s="18">
        <f t="shared" si="16"/>
        <v>0</v>
      </c>
      <c r="F52" s="18">
        <f t="shared" si="16"/>
        <v>0</v>
      </c>
      <c r="G52" s="18">
        <f t="shared" si="16"/>
        <v>0</v>
      </c>
      <c r="H52" s="18">
        <f t="shared" si="16"/>
        <v>0</v>
      </c>
      <c r="I52" s="18">
        <f t="shared" si="16"/>
        <v>0</v>
      </c>
      <c r="J52" s="18">
        <f t="shared" si="16"/>
        <v>0</v>
      </c>
      <c r="K52" s="18">
        <f t="shared" si="16"/>
        <v>0</v>
      </c>
      <c r="L52" s="18">
        <f t="shared" si="16"/>
        <v>0</v>
      </c>
      <c r="M52" s="18">
        <f t="shared" si="16"/>
        <v>0</v>
      </c>
      <c r="N52" s="18">
        <f t="shared" si="16"/>
        <v>0</v>
      </c>
      <c r="O52" s="18">
        <f t="shared" si="16"/>
        <v>0</v>
      </c>
      <c r="P52" s="18">
        <f t="shared" si="16"/>
        <v>0</v>
      </c>
      <c r="Q52" s="18">
        <f t="shared" si="16"/>
        <v>0</v>
      </c>
      <c r="R52" s="18">
        <f t="shared" si="16"/>
        <v>0</v>
      </c>
      <c r="S52" s="18">
        <f t="shared" si="16"/>
        <v>0</v>
      </c>
      <c r="T52" s="18">
        <f t="shared" si="16"/>
        <v>0</v>
      </c>
      <c r="U52" s="18">
        <f t="shared" si="16"/>
        <v>0</v>
      </c>
      <c r="V52" s="18">
        <f t="shared" si="16"/>
        <v>0</v>
      </c>
      <c r="W52" s="18">
        <f t="shared" si="16"/>
        <v>0</v>
      </c>
      <c r="X52" s="18">
        <f t="shared" si="16"/>
        <v>0</v>
      </c>
      <c r="Y52" s="18">
        <f t="shared" si="16"/>
        <v>0</v>
      </c>
      <c r="Z52" s="18">
        <f t="shared" si="16"/>
        <v>0</v>
      </c>
      <c r="AA52" s="18">
        <f t="shared" si="16"/>
        <v>0</v>
      </c>
      <c r="AB52" s="18">
        <f t="shared" si="16"/>
        <v>0</v>
      </c>
      <c r="AC52" s="18">
        <f t="shared" si="16"/>
        <v>0</v>
      </c>
      <c r="AD52" s="18">
        <f t="shared" si="16"/>
        <v>0</v>
      </c>
      <c r="AE52" s="18">
        <f t="shared" si="16"/>
        <v>0</v>
      </c>
      <c r="AF52" s="18">
        <f t="shared" si="16"/>
        <v>0</v>
      </c>
      <c r="AG52" s="18">
        <f t="shared" si="16"/>
        <v>0</v>
      </c>
      <c r="AH52" s="77" t="s">
        <v>18</v>
      </c>
      <c r="AI52" s="78"/>
      <c r="AJ52" s="17" t="s">
        <v>12</v>
      </c>
      <c r="AK52" s="18">
        <f aca="true" t="shared" si="17" ref="AK52:BI52">AK46+AK28</f>
        <v>0</v>
      </c>
      <c r="AL52" s="18">
        <f t="shared" si="17"/>
        <v>0</v>
      </c>
      <c r="AM52" s="18">
        <f t="shared" si="17"/>
        <v>0</v>
      </c>
      <c r="AN52" s="18">
        <f t="shared" si="17"/>
        <v>0</v>
      </c>
      <c r="AO52" s="18">
        <f t="shared" si="17"/>
        <v>0</v>
      </c>
      <c r="AP52" s="18">
        <f t="shared" si="17"/>
        <v>0</v>
      </c>
      <c r="AQ52" s="18">
        <f t="shared" si="17"/>
        <v>0</v>
      </c>
      <c r="AR52" s="18">
        <f t="shared" si="17"/>
        <v>0</v>
      </c>
      <c r="AS52" s="18">
        <f t="shared" si="17"/>
        <v>0</v>
      </c>
      <c r="AT52" s="18">
        <f t="shared" si="17"/>
        <v>0</v>
      </c>
      <c r="AU52" s="18">
        <f t="shared" si="17"/>
        <v>0</v>
      </c>
      <c r="AV52" s="18">
        <f t="shared" si="17"/>
        <v>0</v>
      </c>
      <c r="AW52" s="18">
        <f t="shared" si="17"/>
        <v>0</v>
      </c>
      <c r="AX52" s="18">
        <f t="shared" si="17"/>
        <v>0</v>
      </c>
      <c r="AY52" s="18">
        <f t="shared" si="17"/>
        <v>0</v>
      </c>
      <c r="AZ52" s="18">
        <f t="shared" si="17"/>
        <v>0</v>
      </c>
      <c r="BA52" s="18">
        <f t="shared" si="17"/>
        <v>0</v>
      </c>
      <c r="BB52" s="18">
        <f t="shared" si="17"/>
        <v>0</v>
      </c>
      <c r="BC52" s="18">
        <f t="shared" si="17"/>
        <v>0</v>
      </c>
      <c r="BD52" s="18">
        <f t="shared" si="17"/>
        <v>0</v>
      </c>
      <c r="BE52" s="18">
        <f t="shared" si="17"/>
        <v>0</v>
      </c>
      <c r="BF52" s="18">
        <f t="shared" si="17"/>
        <v>0</v>
      </c>
      <c r="BG52" s="18">
        <f t="shared" si="17"/>
        <v>0</v>
      </c>
      <c r="BH52" s="18">
        <f t="shared" si="17"/>
        <v>0</v>
      </c>
      <c r="BI52" s="18">
        <f t="shared" si="17"/>
        <v>0</v>
      </c>
      <c r="BJ52" s="12"/>
    </row>
    <row r="53" spans="1:62" s="30" customFormat="1" ht="13.5">
      <c r="A53" s="26"/>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27"/>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28"/>
      <c r="BI53" s="28"/>
      <c r="BJ53" s="29"/>
    </row>
    <row r="54" spans="1:61" s="30" customFormat="1" ht="13.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1"/>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2"/>
      <c r="BI54" s="42"/>
    </row>
    <row r="55" spans="1:62" s="45" customFormat="1" ht="13.5">
      <c r="A55" s="31"/>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3"/>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4"/>
      <c r="BI55" s="34"/>
      <c r="BJ55" s="30"/>
    </row>
    <row r="56" spans="1:62" s="51" customFormat="1" ht="13.5">
      <c r="A56" s="46"/>
      <c r="B56" s="47"/>
      <c r="C56" s="47"/>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48"/>
      <c r="AI56" s="47"/>
      <c r="AJ56" s="47"/>
      <c r="AK56" s="32"/>
      <c r="AL56" s="32"/>
      <c r="AM56" s="32"/>
      <c r="AN56" s="32"/>
      <c r="AO56" s="32"/>
      <c r="AP56" s="32"/>
      <c r="AQ56" s="32"/>
      <c r="AR56" s="32"/>
      <c r="AS56" s="32"/>
      <c r="AT56" s="32"/>
      <c r="AU56" s="32"/>
      <c r="AV56" s="32"/>
      <c r="AW56" s="32"/>
      <c r="AX56" s="32"/>
      <c r="AY56" s="32"/>
      <c r="AZ56" s="32"/>
      <c r="BA56" s="32"/>
      <c r="BB56" s="32"/>
      <c r="BC56" s="32"/>
      <c r="BD56" s="32"/>
      <c r="BE56" s="32"/>
      <c r="BF56" s="32"/>
      <c r="BG56" s="47"/>
      <c r="BH56" s="49"/>
      <c r="BI56" s="49"/>
      <c r="BJ56" s="50"/>
    </row>
    <row r="57" spans="1:62" s="5" customFormat="1" ht="13.5">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3"/>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4"/>
      <c r="BI57" s="34"/>
      <c r="BJ57" s="10"/>
    </row>
    <row r="58" spans="1:62" s="5" customFormat="1" ht="13.5">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3"/>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4"/>
      <c r="BI58" s="34"/>
      <c r="BJ58" s="10"/>
    </row>
    <row r="59" spans="1:62" s="5" customFormat="1" ht="13.5">
      <c r="A59" s="31"/>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3"/>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4"/>
      <c r="BI59" s="34"/>
      <c r="BJ59" s="10"/>
    </row>
    <row r="60" spans="1:62" s="5" customFormat="1" ht="13.5">
      <c r="A60" s="3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3"/>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4"/>
      <c r="BI60" s="34"/>
      <c r="BJ60" s="10"/>
    </row>
  </sheetData>
  <sheetProtection password="C5B2" sheet="1" objects="1" scenarios="1"/>
  <mergeCells count="69">
    <mergeCell ref="A19:A27"/>
    <mergeCell ref="B19:B21"/>
    <mergeCell ref="A37:A45"/>
    <mergeCell ref="B43:B45"/>
    <mergeCell ref="B40:B42"/>
    <mergeCell ref="B28:C28"/>
    <mergeCell ref="B37:B39"/>
    <mergeCell ref="A17:A18"/>
    <mergeCell ref="B17:B18"/>
    <mergeCell ref="D17:AG17"/>
    <mergeCell ref="AH17:AH18"/>
    <mergeCell ref="BG50:BG51"/>
    <mergeCell ref="BH50:BH51"/>
    <mergeCell ref="BI50:BI51"/>
    <mergeCell ref="BI43:BI45"/>
    <mergeCell ref="BG43:BG45"/>
    <mergeCell ref="BH43:BH45"/>
    <mergeCell ref="BG40:BG42"/>
    <mergeCell ref="BH40:BH42"/>
    <mergeCell ref="BI40:BI42"/>
    <mergeCell ref="BG17:BG18"/>
    <mergeCell ref="BH17:BH18"/>
    <mergeCell ref="BI17:BI18"/>
    <mergeCell ref="BI37:BI39"/>
    <mergeCell ref="BH25:BH27"/>
    <mergeCell ref="BI25:BI27"/>
    <mergeCell ref="BI35:BI36"/>
    <mergeCell ref="BG37:BG39"/>
    <mergeCell ref="BH37:BH39"/>
    <mergeCell ref="BG35:BG36"/>
    <mergeCell ref="BH35:BH36"/>
    <mergeCell ref="BH19:BH21"/>
    <mergeCell ref="BI19:BI21"/>
    <mergeCell ref="AI22:AI24"/>
    <mergeCell ref="BG22:BG24"/>
    <mergeCell ref="BH22:BH24"/>
    <mergeCell ref="BI22:BI24"/>
    <mergeCell ref="AH19:AH27"/>
    <mergeCell ref="AI19:AI21"/>
    <mergeCell ref="AI25:AI27"/>
    <mergeCell ref="BG19:BG21"/>
    <mergeCell ref="BG25:BG27"/>
    <mergeCell ref="AK50:BF50"/>
    <mergeCell ref="AK35:BF35"/>
    <mergeCell ref="D50:AG50"/>
    <mergeCell ref="A50:B51"/>
    <mergeCell ref="AH50:AI51"/>
    <mergeCell ref="AI43:AI45"/>
    <mergeCell ref="AH37:AH45"/>
    <mergeCell ref="AI40:AI42"/>
    <mergeCell ref="AI37:AI39"/>
    <mergeCell ref="AH52:AI52"/>
    <mergeCell ref="A52:B52"/>
    <mergeCell ref="D35:AG35"/>
    <mergeCell ref="AH35:AH36"/>
    <mergeCell ref="AI35:AI36"/>
    <mergeCell ref="A35:A36"/>
    <mergeCell ref="B35:B36"/>
    <mergeCell ref="B46:C46"/>
    <mergeCell ref="AH28:AJ28"/>
    <mergeCell ref="AH46:AJ46"/>
    <mergeCell ref="A13:N13"/>
    <mergeCell ref="AH13:AZ13"/>
    <mergeCell ref="A15:P15"/>
    <mergeCell ref="AH15:AW15"/>
    <mergeCell ref="AI17:AI18"/>
    <mergeCell ref="AK17:BF17"/>
    <mergeCell ref="B22:B24"/>
    <mergeCell ref="B25:B27"/>
  </mergeCells>
  <printOptions/>
  <pageMargins left="0.5905511811023623" right="0.5905511811023623" top="0.3937007874015748" bottom="0.3937007874015748" header="0.5118110236220472" footer="0.5118110236220472"/>
  <pageSetup horizontalDpi="600" verticalDpi="600" orientation="landscape" paperSize="9" scale="82" r:id="rId2"/>
  <rowBreaks count="1" manualBreakCount="1">
    <brk id="12" max="60" man="1"/>
  </rowBreaks>
  <colBreaks count="1" manualBreakCount="1">
    <brk id="33" max="73" man="1"/>
  </colBreaks>
  <drawing r:id="rId1"/>
</worksheet>
</file>

<file path=xl/worksheets/sheet2.xml><?xml version="1.0" encoding="utf-8"?>
<worksheet xmlns="http://schemas.openxmlformats.org/spreadsheetml/2006/main" xmlns:r="http://schemas.openxmlformats.org/officeDocument/2006/relationships">
  <dimension ref="A1:BJ60"/>
  <sheetViews>
    <sheetView tabSelected="1" zoomScale="75" zoomScaleNormal="75" workbookViewId="0" topLeftCell="A1">
      <selection activeCell="A16" sqref="A16:P16"/>
    </sheetView>
  </sheetViews>
  <sheetFormatPr defaultColWidth="11.421875" defaultRowHeight="12.75"/>
  <cols>
    <col min="1" max="1" width="8.8515625" style="52" customWidth="1"/>
    <col min="2" max="2" width="10.7109375" style="53" customWidth="1"/>
    <col min="3" max="3" width="16.00390625" style="53" customWidth="1"/>
    <col min="4" max="33" width="4.28125" style="53" customWidth="1"/>
    <col min="34" max="34" width="8.8515625" style="54" customWidth="1"/>
    <col min="35" max="35" width="10.00390625" style="53" customWidth="1"/>
    <col min="36" max="36" width="14.8515625" style="53" customWidth="1"/>
    <col min="37" max="58" width="4.28125" style="53" customWidth="1"/>
    <col min="59" max="59" width="8.8515625" style="53" customWidth="1"/>
    <col min="60" max="60" width="10.28125" style="55" customWidth="1"/>
    <col min="61" max="61" width="11.28125" style="55" customWidth="1"/>
    <col min="62" max="62" width="19.140625" style="56" customWidth="1"/>
    <col min="63" max="16384" width="11.57421875" style="56" customWidth="1"/>
  </cols>
  <sheetData>
    <row r="1" spans="1:61" s="5" customFormat="1" ht="300.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2"/>
      <c r="AJ1" s="2"/>
      <c r="AK1" s="2"/>
      <c r="AL1" s="2"/>
      <c r="AM1" s="2"/>
      <c r="AN1" s="2"/>
      <c r="AO1" s="2"/>
      <c r="AP1" s="2"/>
      <c r="AQ1" s="2"/>
      <c r="AR1" s="2"/>
      <c r="AS1" s="2"/>
      <c r="AT1" s="2"/>
      <c r="AU1" s="2"/>
      <c r="AV1" s="2"/>
      <c r="AW1" s="2"/>
      <c r="AX1" s="2"/>
      <c r="AY1" s="2"/>
      <c r="AZ1" s="2"/>
      <c r="BA1" s="2"/>
      <c r="BB1" s="2"/>
      <c r="BC1" s="2"/>
      <c r="BD1" s="2"/>
      <c r="BE1" s="2"/>
      <c r="BF1" s="2"/>
      <c r="BG1" s="2"/>
      <c r="BH1" s="4"/>
      <c r="BI1" s="4"/>
    </row>
    <row r="2" spans="1:61" s="5" customFormat="1" ht="13.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c r="AI2" s="2"/>
      <c r="AJ2" s="2"/>
      <c r="AK2" s="2"/>
      <c r="AL2" s="2"/>
      <c r="AM2" s="2"/>
      <c r="AN2" s="2"/>
      <c r="AO2" s="2"/>
      <c r="AP2" s="2"/>
      <c r="AQ2" s="2"/>
      <c r="AR2" s="2"/>
      <c r="AS2" s="2"/>
      <c r="AT2" s="2"/>
      <c r="AU2" s="2"/>
      <c r="AV2" s="2"/>
      <c r="AW2" s="2"/>
      <c r="AX2" s="2"/>
      <c r="AY2" s="2"/>
      <c r="AZ2" s="2"/>
      <c r="BA2" s="2"/>
      <c r="BB2" s="2"/>
      <c r="BC2" s="2"/>
      <c r="BD2" s="2"/>
      <c r="BE2" s="2"/>
      <c r="BF2" s="2"/>
      <c r="BG2" s="2"/>
      <c r="BH2" s="4"/>
      <c r="BI2" s="4"/>
    </row>
    <row r="3" spans="1:61" s="5" customFormat="1" ht="13.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c r="AI3" s="2"/>
      <c r="AJ3" s="2"/>
      <c r="AK3" s="2"/>
      <c r="AL3" s="2"/>
      <c r="AM3" s="2"/>
      <c r="AN3" s="2"/>
      <c r="AO3" s="2"/>
      <c r="AP3" s="2"/>
      <c r="AQ3" s="2"/>
      <c r="AR3" s="2"/>
      <c r="AS3" s="2"/>
      <c r="AT3" s="2"/>
      <c r="AU3" s="2"/>
      <c r="AV3" s="2"/>
      <c r="AW3" s="2"/>
      <c r="AX3" s="2"/>
      <c r="AY3" s="2"/>
      <c r="AZ3" s="2"/>
      <c r="BA3" s="2"/>
      <c r="BB3" s="2"/>
      <c r="BC3" s="2"/>
      <c r="BD3" s="2"/>
      <c r="BE3" s="2"/>
      <c r="BF3" s="2"/>
      <c r="BG3" s="2"/>
      <c r="BH3" s="4"/>
      <c r="BI3" s="4"/>
    </row>
    <row r="4" spans="1:61" s="5" customFormat="1" ht="13.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3"/>
      <c r="AI4" s="2"/>
      <c r="AJ4" s="2"/>
      <c r="AK4" s="2"/>
      <c r="AL4" s="2"/>
      <c r="AM4" s="2"/>
      <c r="AN4" s="2"/>
      <c r="AO4" s="2"/>
      <c r="AP4" s="2"/>
      <c r="AQ4" s="2"/>
      <c r="AR4" s="2"/>
      <c r="AS4" s="2"/>
      <c r="AT4" s="2"/>
      <c r="AU4" s="2"/>
      <c r="AV4" s="2"/>
      <c r="AW4" s="2"/>
      <c r="AX4" s="2"/>
      <c r="AY4" s="2"/>
      <c r="AZ4" s="2"/>
      <c r="BA4" s="2"/>
      <c r="BB4" s="2"/>
      <c r="BC4" s="2"/>
      <c r="BD4" s="2"/>
      <c r="BE4" s="2"/>
      <c r="BF4" s="2"/>
      <c r="BG4" s="2"/>
      <c r="BH4" s="4"/>
      <c r="BI4" s="4"/>
    </row>
    <row r="5" spans="1:61" s="5" customFormat="1" ht="13.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3"/>
      <c r="AI5" s="2"/>
      <c r="AJ5" s="2"/>
      <c r="AK5" s="2"/>
      <c r="AL5" s="2"/>
      <c r="AM5" s="2"/>
      <c r="AN5" s="2"/>
      <c r="AO5" s="2"/>
      <c r="AP5" s="2"/>
      <c r="AQ5" s="2"/>
      <c r="AR5" s="2"/>
      <c r="AS5" s="2"/>
      <c r="AT5" s="2"/>
      <c r="AU5" s="2"/>
      <c r="AV5" s="2"/>
      <c r="AW5" s="2"/>
      <c r="AX5" s="2"/>
      <c r="AY5" s="2"/>
      <c r="AZ5" s="2"/>
      <c r="BA5" s="2"/>
      <c r="BB5" s="2"/>
      <c r="BC5" s="2"/>
      <c r="BD5" s="2"/>
      <c r="BE5" s="2"/>
      <c r="BF5" s="2"/>
      <c r="BG5" s="2"/>
      <c r="BH5" s="4"/>
      <c r="BI5" s="4"/>
    </row>
    <row r="6" spans="1:61" s="5" customFormat="1" ht="13.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3"/>
      <c r="AI6" s="2"/>
      <c r="AJ6" s="2"/>
      <c r="AK6" s="2"/>
      <c r="AL6" s="2"/>
      <c r="AM6" s="2"/>
      <c r="AN6" s="2"/>
      <c r="AO6" s="2"/>
      <c r="AP6" s="2"/>
      <c r="AQ6" s="2"/>
      <c r="AR6" s="2"/>
      <c r="AS6" s="2"/>
      <c r="AT6" s="2"/>
      <c r="AU6" s="2"/>
      <c r="AV6" s="2"/>
      <c r="AW6" s="2"/>
      <c r="AX6" s="2"/>
      <c r="AY6" s="2"/>
      <c r="AZ6" s="2"/>
      <c r="BA6" s="2"/>
      <c r="BB6" s="2"/>
      <c r="BC6" s="2"/>
      <c r="BD6" s="2"/>
      <c r="BE6" s="2"/>
      <c r="BF6" s="2"/>
      <c r="BG6" s="2"/>
      <c r="BH6" s="4"/>
      <c r="BI6" s="4"/>
    </row>
    <row r="7" spans="1:61" s="5" customFormat="1" ht="13.5">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3"/>
      <c r="AI7" s="2"/>
      <c r="AJ7" s="2"/>
      <c r="AK7" s="2"/>
      <c r="AL7" s="2"/>
      <c r="AM7" s="2"/>
      <c r="AN7" s="2"/>
      <c r="AO7" s="2"/>
      <c r="AP7" s="2"/>
      <c r="AQ7" s="2"/>
      <c r="AR7" s="2"/>
      <c r="AS7" s="2"/>
      <c r="AT7" s="2"/>
      <c r="AU7" s="2"/>
      <c r="AV7" s="2"/>
      <c r="AW7" s="2"/>
      <c r="AX7" s="2"/>
      <c r="AY7" s="2"/>
      <c r="AZ7" s="2"/>
      <c r="BA7" s="2"/>
      <c r="BB7" s="2"/>
      <c r="BC7" s="2"/>
      <c r="BD7" s="2"/>
      <c r="BE7" s="2"/>
      <c r="BF7" s="2"/>
      <c r="BG7" s="2"/>
      <c r="BH7" s="4"/>
      <c r="BI7" s="4"/>
    </row>
    <row r="8" spans="1:61" s="5" customFormat="1" ht="13.5">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2"/>
      <c r="AJ8" s="2"/>
      <c r="AK8" s="2"/>
      <c r="AL8" s="2"/>
      <c r="AM8" s="2"/>
      <c r="AN8" s="2"/>
      <c r="AO8" s="2"/>
      <c r="AP8" s="2"/>
      <c r="AQ8" s="2"/>
      <c r="AR8" s="2"/>
      <c r="AS8" s="2"/>
      <c r="AT8" s="2"/>
      <c r="AU8" s="2"/>
      <c r="AV8" s="2"/>
      <c r="AW8" s="2"/>
      <c r="AX8" s="2"/>
      <c r="AY8" s="2"/>
      <c r="AZ8" s="2"/>
      <c r="BA8" s="2"/>
      <c r="BB8" s="2"/>
      <c r="BC8" s="2"/>
      <c r="BD8" s="2"/>
      <c r="BE8" s="2"/>
      <c r="BF8" s="2"/>
      <c r="BG8" s="2"/>
      <c r="BH8" s="4"/>
      <c r="BI8" s="4"/>
    </row>
    <row r="9" spans="1:61" s="5" customFormat="1" ht="13.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3"/>
      <c r="AI9" s="2"/>
      <c r="AJ9" s="2"/>
      <c r="AK9" s="2"/>
      <c r="AL9" s="2"/>
      <c r="AM9" s="2"/>
      <c r="AN9" s="2"/>
      <c r="AO9" s="2"/>
      <c r="AP9" s="2"/>
      <c r="AQ9" s="2"/>
      <c r="AR9" s="2"/>
      <c r="AS9" s="2"/>
      <c r="AT9" s="2"/>
      <c r="AU9" s="2"/>
      <c r="AV9" s="2"/>
      <c r="AW9" s="2"/>
      <c r="AX9" s="2"/>
      <c r="AY9" s="2"/>
      <c r="AZ9" s="2"/>
      <c r="BA9" s="2"/>
      <c r="BB9" s="2"/>
      <c r="BC9" s="2"/>
      <c r="BD9" s="2"/>
      <c r="BE9" s="2"/>
      <c r="BF9" s="2"/>
      <c r="BG9" s="2"/>
      <c r="BH9" s="4"/>
      <c r="BI9" s="4"/>
    </row>
    <row r="10" spans="1:61" s="5" customFormat="1" ht="13.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3"/>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4"/>
      <c r="BI10" s="4"/>
    </row>
    <row r="11" spans="1:61" s="5" customFormat="1" ht="13.5">
      <c r="A11" s="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3"/>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4"/>
      <c r="BI11" s="4"/>
    </row>
    <row r="12" spans="1:61" s="5" customFormat="1" ht="54"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3"/>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4"/>
      <c r="BI12" s="4"/>
    </row>
    <row r="13" spans="1:61" s="5" customFormat="1" ht="16.5">
      <c r="A13" s="63" t="s">
        <v>22</v>
      </c>
      <c r="B13" s="64"/>
      <c r="C13" s="64"/>
      <c r="D13" s="64"/>
      <c r="E13" s="64"/>
      <c r="F13" s="64"/>
      <c r="G13" s="64"/>
      <c r="H13" s="64"/>
      <c r="I13" s="64"/>
      <c r="J13" s="64"/>
      <c r="K13" s="64"/>
      <c r="L13" s="64"/>
      <c r="M13" s="64"/>
      <c r="N13" s="64"/>
      <c r="O13" s="2"/>
      <c r="P13" s="2"/>
      <c r="Q13" s="2"/>
      <c r="R13" s="2"/>
      <c r="S13" s="2"/>
      <c r="T13" s="2"/>
      <c r="U13" s="2"/>
      <c r="V13" s="2"/>
      <c r="W13" s="2"/>
      <c r="X13" s="2"/>
      <c r="Y13" s="2"/>
      <c r="Z13" s="2"/>
      <c r="AA13" s="2"/>
      <c r="AB13" s="2"/>
      <c r="AC13" s="2"/>
      <c r="AD13" s="2"/>
      <c r="AE13" s="2"/>
      <c r="AF13" s="2"/>
      <c r="AG13" s="2"/>
      <c r="AH13" s="65" t="s">
        <v>21</v>
      </c>
      <c r="AI13" s="66"/>
      <c r="AJ13" s="66"/>
      <c r="AK13" s="66"/>
      <c r="AL13" s="66"/>
      <c r="AM13" s="66"/>
      <c r="AN13" s="66"/>
      <c r="AO13" s="66"/>
      <c r="AP13" s="66"/>
      <c r="AQ13" s="66"/>
      <c r="AR13" s="66"/>
      <c r="AS13" s="66"/>
      <c r="AT13" s="66"/>
      <c r="AU13" s="66"/>
      <c r="AV13" s="66"/>
      <c r="AW13" s="66"/>
      <c r="AX13" s="66"/>
      <c r="AY13" s="66"/>
      <c r="AZ13" s="66"/>
      <c r="BA13" s="2"/>
      <c r="BB13" s="2"/>
      <c r="BC13" s="2"/>
      <c r="BD13" s="2"/>
      <c r="BE13" s="2"/>
      <c r="BF13" s="2"/>
      <c r="BG13" s="2"/>
      <c r="BH13" s="6" t="s">
        <v>4</v>
      </c>
      <c r="BI13" s="6" t="s">
        <v>3</v>
      </c>
    </row>
    <row r="14" spans="1:61" s="5" customFormat="1" ht="13.5">
      <c r="A14" s="7"/>
      <c r="B14" s="8"/>
      <c r="C14" s="8"/>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9"/>
      <c r="AI14" s="8"/>
      <c r="AJ14" s="8"/>
      <c r="AK14" s="2"/>
      <c r="AL14" s="2"/>
      <c r="AM14" s="2"/>
      <c r="AN14" s="2"/>
      <c r="AO14" s="2"/>
      <c r="AP14" s="2"/>
      <c r="AQ14" s="2"/>
      <c r="AR14" s="2"/>
      <c r="AS14" s="2"/>
      <c r="AT14" s="2"/>
      <c r="AU14" s="2"/>
      <c r="AV14" s="2"/>
      <c r="AW14" s="2"/>
      <c r="AX14" s="2"/>
      <c r="AY14" s="2"/>
      <c r="AZ14" s="2"/>
      <c r="BA14" s="2"/>
      <c r="BB14" s="2"/>
      <c r="BC14" s="2"/>
      <c r="BD14" s="2"/>
      <c r="BE14" s="2"/>
      <c r="BF14" s="2"/>
      <c r="BG14" s="2" t="s">
        <v>0</v>
      </c>
      <c r="BH14" s="4">
        <v>0</v>
      </c>
      <c r="BI14" s="4">
        <v>560</v>
      </c>
    </row>
    <row r="15" spans="1:61" s="5" customFormat="1" ht="13.5">
      <c r="A15" s="67" t="s">
        <v>8</v>
      </c>
      <c r="B15" s="68"/>
      <c r="C15" s="68"/>
      <c r="D15" s="68"/>
      <c r="E15" s="68"/>
      <c r="F15" s="68"/>
      <c r="G15" s="68"/>
      <c r="H15" s="68"/>
      <c r="I15" s="68"/>
      <c r="J15" s="68"/>
      <c r="K15" s="68"/>
      <c r="L15" s="68"/>
      <c r="M15" s="68"/>
      <c r="N15" s="68"/>
      <c r="O15" s="68"/>
      <c r="P15" s="68"/>
      <c r="Q15" s="2"/>
      <c r="R15" s="2"/>
      <c r="S15" s="2"/>
      <c r="T15" s="2"/>
      <c r="U15" s="2"/>
      <c r="V15" s="2"/>
      <c r="W15" s="2"/>
      <c r="X15" s="2"/>
      <c r="Y15" s="2"/>
      <c r="Z15" s="2"/>
      <c r="AA15" s="2"/>
      <c r="AB15" s="2"/>
      <c r="AC15" s="2"/>
      <c r="AD15" s="2"/>
      <c r="AE15" s="2"/>
      <c r="AF15" s="2"/>
      <c r="AG15" s="2"/>
      <c r="AH15" s="67" t="s">
        <v>8</v>
      </c>
      <c r="AI15" s="68"/>
      <c r="AJ15" s="68"/>
      <c r="AK15" s="68"/>
      <c r="AL15" s="68"/>
      <c r="AM15" s="68"/>
      <c r="AN15" s="68"/>
      <c r="AO15" s="68"/>
      <c r="AP15" s="68"/>
      <c r="AQ15" s="68"/>
      <c r="AR15" s="68"/>
      <c r="AS15" s="68"/>
      <c r="AT15" s="68"/>
      <c r="AU15" s="68"/>
      <c r="AV15" s="68"/>
      <c r="AW15" s="68"/>
      <c r="AX15" s="2"/>
      <c r="AY15" s="2"/>
      <c r="AZ15" s="2"/>
      <c r="BA15" s="2"/>
      <c r="BB15" s="2"/>
      <c r="BC15" s="2"/>
      <c r="BD15" s="2"/>
      <c r="BE15" s="2"/>
      <c r="BF15" s="2"/>
      <c r="BG15" s="2" t="s">
        <v>1</v>
      </c>
      <c r="BH15" s="4">
        <v>540</v>
      </c>
      <c r="BI15" s="4">
        <v>560</v>
      </c>
    </row>
    <row r="16" spans="1:61" s="10" customFormat="1" ht="13.5">
      <c r="A16" s="59" t="s">
        <v>20</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59" t="s">
        <v>20</v>
      </c>
      <c r="AI16" s="2"/>
      <c r="AJ16" s="2"/>
      <c r="AK16" s="2"/>
      <c r="AL16" s="2"/>
      <c r="AM16" s="2"/>
      <c r="AN16" s="2"/>
      <c r="AO16" s="2"/>
      <c r="AP16" s="2"/>
      <c r="AQ16" s="2"/>
      <c r="AR16" s="2"/>
      <c r="AS16" s="2"/>
      <c r="AT16" s="2"/>
      <c r="AU16" s="2"/>
      <c r="AV16" s="2"/>
      <c r="AW16" s="2"/>
      <c r="AX16" s="2"/>
      <c r="AY16" s="2"/>
      <c r="AZ16" s="2"/>
      <c r="BA16" s="2"/>
      <c r="BB16" s="2"/>
      <c r="BC16" s="2"/>
      <c r="BD16" s="2"/>
      <c r="BE16" s="2"/>
      <c r="BF16" s="2"/>
      <c r="BG16" s="2" t="s">
        <v>2</v>
      </c>
      <c r="BH16" s="4">
        <v>905</v>
      </c>
      <c r="BI16" s="4">
        <v>560</v>
      </c>
    </row>
    <row r="17" spans="1:62" s="10" customFormat="1" ht="13.5">
      <c r="A17" s="83" t="s">
        <v>5</v>
      </c>
      <c r="B17" s="69" t="s">
        <v>6</v>
      </c>
      <c r="C17" s="11"/>
      <c r="D17" s="71" t="s">
        <v>9</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80"/>
      <c r="AH17" s="81" t="s">
        <v>5</v>
      </c>
      <c r="AI17" s="69" t="s">
        <v>6</v>
      </c>
      <c r="AJ17" s="11"/>
      <c r="AK17" s="71" t="s">
        <v>9</v>
      </c>
      <c r="AL17" s="72"/>
      <c r="AM17" s="72"/>
      <c r="AN17" s="72"/>
      <c r="AO17" s="72"/>
      <c r="AP17" s="72"/>
      <c r="AQ17" s="72"/>
      <c r="AR17" s="72"/>
      <c r="AS17" s="72"/>
      <c r="AT17" s="72"/>
      <c r="AU17" s="72"/>
      <c r="AV17" s="72"/>
      <c r="AW17" s="72"/>
      <c r="AX17" s="72"/>
      <c r="AY17" s="72"/>
      <c r="AZ17" s="72"/>
      <c r="BA17" s="72"/>
      <c r="BB17" s="72"/>
      <c r="BC17" s="72"/>
      <c r="BD17" s="72"/>
      <c r="BE17" s="72"/>
      <c r="BF17" s="73"/>
      <c r="BG17" s="69" t="s">
        <v>13</v>
      </c>
      <c r="BH17" s="104" t="s">
        <v>15</v>
      </c>
      <c r="BI17" s="104" t="s">
        <v>14</v>
      </c>
      <c r="BJ17" s="12"/>
    </row>
    <row r="18" spans="1:62" s="10" customFormat="1" ht="13.5">
      <c r="A18" s="84"/>
      <c r="B18" s="70"/>
      <c r="C18" s="13"/>
      <c r="D18" s="14">
        <v>1</v>
      </c>
      <c r="E18" s="14">
        <v>2</v>
      </c>
      <c r="F18" s="14">
        <v>3</v>
      </c>
      <c r="G18" s="14">
        <v>4</v>
      </c>
      <c r="H18" s="14">
        <v>5</v>
      </c>
      <c r="I18" s="14">
        <v>6</v>
      </c>
      <c r="J18" s="14">
        <v>7</v>
      </c>
      <c r="K18" s="14">
        <v>8</v>
      </c>
      <c r="L18" s="14">
        <v>9</v>
      </c>
      <c r="M18" s="14">
        <v>10</v>
      </c>
      <c r="N18" s="14">
        <v>11</v>
      </c>
      <c r="O18" s="14">
        <v>12</v>
      </c>
      <c r="P18" s="14">
        <v>13</v>
      </c>
      <c r="Q18" s="14">
        <v>14</v>
      </c>
      <c r="R18" s="14">
        <v>15</v>
      </c>
      <c r="S18" s="14">
        <v>16</v>
      </c>
      <c r="T18" s="14">
        <v>17</v>
      </c>
      <c r="U18" s="14">
        <v>18</v>
      </c>
      <c r="V18" s="14">
        <v>19</v>
      </c>
      <c r="W18" s="14">
        <v>20</v>
      </c>
      <c r="X18" s="14">
        <v>21</v>
      </c>
      <c r="Y18" s="14">
        <v>22</v>
      </c>
      <c r="Z18" s="14">
        <v>23</v>
      </c>
      <c r="AA18" s="14">
        <v>24</v>
      </c>
      <c r="AB18" s="14">
        <v>25</v>
      </c>
      <c r="AC18" s="14">
        <v>26</v>
      </c>
      <c r="AD18" s="14">
        <v>27</v>
      </c>
      <c r="AE18" s="14">
        <v>28</v>
      </c>
      <c r="AF18" s="14">
        <v>29</v>
      </c>
      <c r="AG18" s="14">
        <v>30</v>
      </c>
      <c r="AH18" s="82"/>
      <c r="AI18" s="70"/>
      <c r="AJ18" s="13"/>
      <c r="AK18" s="14">
        <v>31</v>
      </c>
      <c r="AL18" s="14">
        <v>32</v>
      </c>
      <c r="AM18" s="14">
        <v>33</v>
      </c>
      <c r="AN18" s="14">
        <v>34</v>
      </c>
      <c r="AO18" s="14">
        <v>35</v>
      </c>
      <c r="AP18" s="14">
        <v>36</v>
      </c>
      <c r="AQ18" s="14">
        <v>37</v>
      </c>
      <c r="AR18" s="14">
        <v>38</v>
      </c>
      <c r="AS18" s="14">
        <v>39</v>
      </c>
      <c r="AT18" s="14">
        <v>40</v>
      </c>
      <c r="AU18" s="14">
        <v>41</v>
      </c>
      <c r="AV18" s="14">
        <v>42</v>
      </c>
      <c r="AW18" s="14">
        <v>43</v>
      </c>
      <c r="AX18" s="14">
        <v>44</v>
      </c>
      <c r="AY18" s="14">
        <v>45</v>
      </c>
      <c r="AZ18" s="14">
        <v>46</v>
      </c>
      <c r="BA18" s="14">
        <v>47</v>
      </c>
      <c r="BB18" s="14">
        <v>48</v>
      </c>
      <c r="BC18" s="14">
        <v>49</v>
      </c>
      <c r="BD18" s="14">
        <v>50</v>
      </c>
      <c r="BE18" s="14">
        <v>51</v>
      </c>
      <c r="BF18" s="14">
        <v>52</v>
      </c>
      <c r="BG18" s="103"/>
      <c r="BH18" s="103"/>
      <c r="BI18" s="103"/>
      <c r="BJ18" s="12"/>
    </row>
    <row r="19" spans="1:62" s="10" customFormat="1" ht="13.5">
      <c r="A19" s="94" t="s">
        <v>16</v>
      </c>
      <c r="B19" s="74">
        <v>1</v>
      </c>
      <c r="C19" s="15" t="s">
        <v>10</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94" t="s">
        <v>16</v>
      </c>
      <c r="AI19" s="74">
        <v>1</v>
      </c>
      <c r="AJ19" s="15" t="s">
        <v>10</v>
      </c>
      <c r="AK19" s="57"/>
      <c r="AL19" s="57"/>
      <c r="AM19" s="57"/>
      <c r="AN19" s="57"/>
      <c r="AO19" s="57"/>
      <c r="AP19" s="57"/>
      <c r="AQ19" s="57"/>
      <c r="AR19" s="57"/>
      <c r="AS19" s="57"/>
      <c r="AT19" s="57"/>
      <c r="AU19" s="57"/>
      <c r="AV19" s="57"/>
      <c r="AW19" s="57"/>
      <c r="AX19" s="57"/>
      <c r="AY19" s="57"/>
      <c r="AZ19" s="57"/>
      <c r="BA19" s="57"/>
      <c r="BB19" s="57"/>
      <c r="BC19" s="57"/>
      <c r="BD19" s="57"/>
      <c r="BE19" s="57"/>
      <c r="BF19" s="57"/>
      <c r="BG19" s="97">
        <f>SUM(AK21:BF21)+SUM(D21:AG21)</f>
        <v>0</v>
      </c>
      <c r="BH19" s="100">
        <f>BG19*BH14</f>
        <v>0</v>
      </c>
      <c r="BI19" s="100">
        <f>BG19*BI14</f>
        <v>0</v>
      </c>
      <c r="BJ19" s="12"/>
    </row>
    <row r="20" spans="1:62" s="10" customFormat="1" ht="13.5">
      <c r="A20" s="95"/>
      <c r="B20" s="75"/>
      <c r="C20" s="16" t="s">
        <v>11</v>
      </c>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95"/>
      <c r="AI20" s="92"/>
      <c r="AJ20" s="16" t="s">
        <v>11</v>
      </c>
      <c r="AK20" s="58"/>
      <c r="AL20" s="58"/>
      <c r="AM20" s="58"/>
      <c r="AN20" s="58"/>
      <c r="AO20" s="58"/>
      <c r="AP20" s="58"/>
      <c r="AQ20" s="58"/>
      <c r="AR20" s="58"/>
      <c r="AS20" s="58"/>
      <c r="AT20" s="58"/>
      <c r="AU20" s="58"/>
      <c r="AV20" s="58"/>
      <c r="AW20" s="58"/>
      <c r="AX20" s="58"/>
      <c r="AY20" s="58"/>
      <c r="AZ20" s="58"/>
      <c r="BA20" s="58"/>
      <c r="BB20" s="58"/>
      <c r="BC20" s="58"/>
      <c r="BD20" s="58"/>
      <c r="BE20" s="58"/>
      <c r="BF20" s="58"/>
      <c r="BG20" s="98"/>
      <c r="BH20" s="101"/>
      <c r="BI20" s="101"/>
      <c r="BJ20" s="12"/>
    </row>
    <row r="21" spans="1:62" s="20" customFormat="1" ht="27">
      <c r="A21" s="95"/>
      <c r="B21" s="76"/>
      <c r="C21" s="17" t="s">
        <v>12</v>
      </c>
      <c r="D21" s="18">
        <f aca="true" t="shared" si="0" ref="D21:AG21">(D19*5-D20)/5</f>
        <v>0</v>
      </c>
      <c r="E21" s="18">
        <f t="shared" si="0"/>
        <v>0</v>
      </c>
      <c r="F21" s="18">
        <f t="shared" si="0"/>
        <v>0</v>
      </c>
      <c r="G21" s="18">
        <f t="shared" si="0"/>
        <v>0</v>
      </c>
      <c r="H21" s="18">
        <f t="shared" si="0"/>
        <v>0</v>
      </c>
      <c r="I21" s="18">
        <f t="shared" si="0"/>
        <v>0</v>
      </c>
      <c r="J21" s="18">
        <f t="shared" si="0"/>
        <v>0</v>
      </c>
      <c r="K21" s="18">
        <f t="shared" si="0"/>
        <v>0</v>
      </c>
      <c r="L21" s="18">
        <f t="shared" si="0"/>
        <v>0</v>
      </c>
      <c r="M21" s="18">
        <f t="shared" si="0"/>
        <v>0</v>
      </c>
      <c r="N21" s="18">
        <f t="shared" si="0"/>
        <v>0</v>
      </c>
      <c r="O21" s="18">
        <f t="shared" si="0"/>
        <v>0</v>
      </c>
      <c r="P21" s="18">
        <f t="shared" si="0"/>
        <v>0</v>
      </c>
      <c r="Q21" s="18">
        <f t="shared" si="0"/>
        <v>0</v>
      </c>
      <c r="R21" s="18">
        <f t="shared" si="0"/>
        <v>0</v>
      </c>
      <c r="S21" s="18">
        <f t="shared" si="0"/>
        <v>0</v>
      </c>
      <c r="T21" s="18">
        <f t="shared" si="0"/>
        <v>0</v>
      </c>
      <c r="U21" s="18">
        <f t="shared" si="0"/>
        <v>0</v>
      </c>
      <c r="V21" s="18">
        <f t="shared" si="0"/>
        <v>0</v>
      </c>
      <c r="W21" s="18">
        <f t="shared" si="0"/>
        <v>0</v>
      </c>
      <c r="X21" s="18">
        <f t="shared" si="0"/>
        <v>0</v>
      </c>
      <c r="Y21" s="18">
        <f t="shared" si="0"/>
        <v>0</v>
      </c>
      <c r="Z21" s="18">
        <f t="shared" si="0"/>
        <v>0</v>
      </c>
      <c r="AA21" s="18">
        <f t="shared" si="0"/>
        <v>0</v>
      </c>
      <c r="AB21" s="18">
        <f t="shared" si="0"/>
        <v>0</v>
      </c>
      <c r="AC21" s="18">
        <f t="shared" si="0"/>
        <v>0</v>
      </c>
      <c r="AD21" s="18">
        <f t="shared" si="0"/>
        <v>0</v>
      </c>
      <c r="AE21" s="18">
        <f t="shared" si="0"/>
        <v>0</v>
      </c>
      <c r="AF21" s="18">
        <f t="shared" si="0"/>
        <v>0</v>
      </c>
      <c r="AG21" s="18">
        <f t="shared" si="0"/>
        <v>0</v>
      </c>
      <c r="AH21" s="95"/>
      <c r="AI21" s="93"/>
      <c r="AJ21" s="17" t="s">
        <v>12</v>
      </c>
      <c r="AK21" s="18">
        <f aca="true" t="shared" si="1" ref="AK21:BF21">(AK19*5-AK20)/5</f>
        <v>0</v>
      </c>
      <c r="AL21" s="18">
        <f t="shared" si="1"/>
        <v>0</v>
      </c>
      <c r="AM21" s="18">
        <f t="shared" si="1"/>
        <v>0</v>
      </c>
      <c r="AN21" s="18">
        <f t="shared" si="1"/>
        <v>0</v>
      </c>
      <c r="AO21" s="18">
        <f t="shared" si="1"/>
        <v>0</v>
      </c>
      <c r="AP21" s="18">
        <f t="shared" si="1"/>
        <v>0</v>
      </c>
      <c r="AQ21" s="18">
        <f t="shared" si="1"/>
        <v>0</v>
      </c>
      <c r="AR21" s="18">
        <f t="shared" si="1"/>
        <v>0</v>
      </c>
      <c r="AS21" s="18">
        <f t="shared" si="1"/>
        <v>0</v>
      </c>
      <c r="AT21" s="18">
        <f t="shared" si="1"/>
        <v>0</v>
      </c>
      <c r="AU21" s="18">
        <f t="shared" si="1"/>
        <v>0</v>
      </c>
      <c r="AV21" s="18">
        <f t="shared" si="1"/>
        <v>0</v>
      </c>
      <c r="AW21" s="18">
        <f t="shared" si="1"/>
        <v>0</v>
      </c>
      <c r="AX21" s="18">
        <f t="shared" si="1"/>
        <v>0</v>
      </c>
      <c r="AY21" s="18">
        <f t="shared" si="1"/>
        <v>0</v>
      </c>
      <c r="AZ21" s="18">
        <f t="shared" si="1"/>
        <v>0</v>
      </c>
      <c r="BA21" s="18">
        <f t="shared" si="1"/>
        <v>0</v>
      </c>
      <c r="BB21" s="18">
        <f t="shared" si="1"/>
        <v>0</v>
      </c>
      <c r="BC21" s="18">
        <f t="shared" si="1"/>
        <v>0</v>
      </c>
      <c r="BD21" s="18">
        <f t="shared" si="1"/>
        <v>0</v>
      </c>
      <c r="BE21" s="18">
        <f t="shared" si="1"/>
        <v>0</v>
      </c>
      <c r="BF21" s="18">
        <f t="shared" si="1"/>
        <v>0</v>
      </c>
      <c r="BG21" s="99"/>
      <c r="BH21" s="102"/>
      <c r="BI21" s="102"/>
      <c r="BJ21" s="19"/>
    </row>
    <row r="22" spans="1:62" s="10" customFormat="1" ht="13.5">
      <c r="A22" s="95"/>
      <c r="B22" s="74">
        <v>2</v>
      </c>
      <c r="C22" s="15" t="s">
        <v>10</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95"/>
      <c r="AI22" s="74">
        <v>2</v>
      </c>
      <c r="AJ22" s="15" t="s">
        <v>10</v>
      </c>
      <c r="AK22" s="57"/>
      <c r="AL22" s="57"/>
      <c r="AM22" s="57"/>
      <c r="AN22" s="57"/>
      <c r="AO22" s="57"/>
      <c r="AP22" s="57"/>
      <c r="AQ22" s="57"/>
      <c r="AR22" s="57"/>
      <c r="AS22" s="57"/>
      <c r="AT22" s="57"/>
      <c r="AU22" s="57"/>
      <c r="AV22" s="57"/>
      <c r="AW22" s="57"/>
      <c r="AX22" s="57"/>
      <c r="AY22" s="57"/>
      <c r="AZ22" s="57"/>
      <c r="BA22" s="57"/>
      <c r="BB22" s="57"/>
      <c r="BC22" s="57"/>
      <c r="BD22" s="57"/>
      <c r="BE22" s="57"/>
      <c r="BF22" s="57"/>
      <c r="BG22" s="97">
        <f>SUM(AK24:BF24)+SUM(D24:AG24)</f>
        <v>0</v>
      </c>
      <c r="BH22" s="100">
        <f>BG22*BH15</f>
        <v>0</v>
      </c>
      <c r="BI22" s="100">
        <f>BG22*BI15</f>
        <v>0</v>
      </c>
      <c r="BJ22" s="12"/>
    </row>
    <row r="23" spans="1:62" s="10" customFormat="1" ht="13.5">
      <c r="A23" s="95"/>
      <c r="B23" s="75"/>
      <c r="C23" s="16" t="s">
        <v>11</v>
      </c>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95"/>
      <c r="AI23" s="92"/>
      <c r="AJ23" s="16" t="s">
        <v>11</v>
      </c>
      <c r="AK23" s="58"/>
      <c r="AL23" s="58"/>
      <c r="AM23" s="58"/>
      <c r="AN23" s="58"/>
      <c r="AO23" s="58"/>
      <c r="AP23" s="58"/>
      <c r="AQ23" s="58"/>
      <c r="AR23" s="58"/>
      <c r="AS23" s="58"/>
      <c r="AT23" s="58"/>
      <c r="AU23" s="58"/>
      <c r="AV23" s="58"/>
      <c r="AW23" s="58"/>
      <c r="AX23" s="58"/>
      <c r="AY23" s="58"/>
      <c r="AZ23" s="58"/>
      <c r="BA23" s="58"/>
      <c r="BB23" s="58"/>
      <c r="BC23" s="58"/>
      <c r="BD23" s="58"/>
      <c r="BE23" s="58"/>
      <c r="BF23" s="58"/>
      <c r="BG23" s="98"/>
      <c r="BH23" s="101"/>
      <c r="BI23" s="101"/>
      <c r="BJ23" s="12"/>
    </row>
    <row r="24" spans="1:62" s="20" customFormat="1" ht="27">
      <c r="A24" s="95"/>
      <c r="B24" s="76"/>
      <c r="C24" s="17" t="s">
        <v>12</v>
      </c>
      <c r="D24" s="18">
        <f aca="true" t="shared" si="2" ref="D24:AG24">(D22*5-D23)/5</f>
        <v>0</v>
      </c>
      <c r="E24" s="18">
        <f t="shared" si="2"/>
        <v>0</v>
      </c>
      <c r="F24" s="18">
        <f t="shared" si="2"/>
        <v>0</v>
      </c>
      <c r="G24" s="18">
        <f t="shared" si="2"/>
        <v>0</v>
      </c>
      <c r="H24" s="18">
        <f t="shared" si="2"/>
        <v>0</v>
      </c>
      <c r="I24" s="18">
        <f t="shared" si="2"/>
        <v>0</v>
      </c>
      <c r="J24" s="18">
        <f t="shared" si="2"/>
        <v>0</v>
      </c>
      <c r="K24" s="18">
        <f t="shared" si="2"/>
        <v>0</v>
      </c>
      <c r="L24" s="18">
        <f t="shared" si="2"/>
        <v>0</v>
      </c>
      <c r="M24" s="18">
        <f t="shared" si="2"/>
        <v>0</v>
      </c>
      <c r="N24" s="18">
        <f t="shared" si="2"/>
        <v>0</v>
      </c>
      <c r="O24" s="18">
        <f t="shared" si="2"/>
        <v>0</v>
      </c>
      <c r="P24" s="18">
        <f t="shared" si="2"/>
        <v>0</v>
      </c>
      <c r="Q24" s="18">
        <f t="shared" si="2"/>
        <v>0</v>
      </c>
      <c r="R24" s="18">
        <f t="shared" si="2"/>
        <v>0</v>
      </c>
      <c r="S24" s="18">
        <f t="shared" si="2"/>
        <v>0</v>
      </c>
      <c r="T24" s="18">
        <f t="shared" si="2"/>
        <v>0</v>
      </c>
      <c r="U24" s="18">
        <f t="shared" si="2"/>
        <v>0</v>
      </c>
      <c r="V24" s="18">
        <f t="shared" si="2"/>
        <v>0</v>
      </c>
      <c r="W24" s="18">
        <f t="shared" si="2"/>
        <v>0</v>
      </c>
      <c r="X24" s="18">
        <f t="shared" si="2"/>
        <v>0</v>
      </c>
      <c r="Y24" s="18">
        <f t="shared" si="2"/>
        <v>0</v>
      </c>
      <c r="Z24" s="18">
        <f t="shared" si="2"/>
        <v>0</v>
      </c>
      <c r="AA24" s="18">
        <f t="shared" si="2"/>
        <v>0</v>
      </c>
      <c r="AB24" s="18">
        <f t="shared" si="2"/>
        <v>0</v>
      </c>
      <c r="AC24" s="18">
        <f t="shared" si="2"/>
        <v>0</v>
      </c>
      <c r="AD24" s="18">
        <f t="shared" si="2"/>
        <v>0</v>
      </c>
      <c r="AE24" s="18">
        <f t="shared" si="2"/>
        <v>0</v>
      </c>
      <c r="AF24" s="18">
        <f t="shared" si="2"/>
        <v>0</v>
      </c>
      <c r="AG24" s="18">
        <f t="shared" si="2"/>
        <v>0</v>
      </c>
      <c r="AH24" s="95"/>
      <c r="AI24" s="93"/>
      <c r="AJ24" s="17" t="s">
        <v>12</v>
      </c>
      <c r="AK24" s="18">
        <f aca="true" t="shared" si="3" ref="AK24:BF24">(AK22*5-AK23)/5</f>
        <v>0</v>
      </c>
      <c r="AL24" s="18">
        <f t="shared" si="3"/>
        <v>0</v>
      </c>
      <c r="AM24" s="18">
        <f t="shared" si="3"/>
        <v>0</v>
      </c>
      <c r="AN24" s="18">
        <f t="shared" si="3"/>
        <v>0</v>
      </c>
      <c r="AO24" s="18">
        <f t="shared" si="3"/>
        <v>0</v>
      </c>
      <c r="AP24" s="18">
        <f t="shared" si="3"/>
        <v>0</v>
      </c>
      <c r="AQ24" s="18">
        <f t="shared" si="3"/>
        <v>0</v>
      </c>
      <c r="AR24" s="18">
        <f t="shared" si="3"/>
        <v>0</v>
      </c>
      <c r="AS24" s="18">
        <f t="shared" si="3"/>
        <v>0</v>
      </c>
      <c r="AT24" s="18">
        <f t="shared" si="3"/>
        <v>0</v>
      </c>
      <c r="AU24" s="18">
        <f t="shared" si="3"/>
        <v>0</v>
      </c>
      <c r="AV24" s="18">
        <f t="shared" si="3"/>
        <v>0</v>
      </c>
      <c r="AW24" s="18">
        <f t="shared" si="3"/>
        <v>0</v>
      </c>
      <c r="AX24" s="18">
        <f t="shared" si="3"/>
        <v>0</v>
      </c>
      <c r="AY24" s="18">
        <f t="shared" si="3"/>
        <v>0</v>
      </c>
      <c r="AZ24" s="18">
        <f t="shared" si="3"/>
        <v>0</v>
      </c>
      <c r="BA24" s="18">
        <f t="shared" si="3"/>
        <v>0</v>
      </c>
      <c r="BB24" s="18">
        <f t="shared" si="3"/>
        <v>0</v>
      </c>
      <c r="BC24" s="18">
        <f t="shared" si="3"/>
        <v>0</v>
      </c>
      <c r="BD24" s="18">
        <f t="shared" si="3"/>
        <v>0</v>
      </c>
      <c r="BE24" s="18">
        <f t="shared" si="3"/>
        <v>0</v>
      </c>
      <c r="BF24" s="18">
        <f t="shared" si="3"/>
        <v>0</v>
      </c>
      <c r="BG24" s="99"/>
      <c r="BH24" s="102"/>
      <c r="BI24" s="102"/>
      <c r="BJ24" s="19"/>
    </row>
    <row r="25" spans="1:62" s="10" customFormat="1" ht="13.5">
      <c r="A25" s="95"/>
      <c r="B25" s="74">
        <v>3</v>
      </c>
      <c r="C25" s="15" t="s">
        <v>10</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95"/>
      <c r="AI25" s="74">
        <v>3</v>
      </c>
      <c r="AJ25" s="15" t="s">
        <v>10</v>
      </c>
      <c r="AK25" s="57"/>
      <c r="AL25" s="57"/>
      <c r="AM25" s="57"/>
      <c r="AN25" s="57"/>
      <c r="AO25" s="57"/>
      <c r="AP25" s="57"/>
      <c r="AQ25" s="57"/>
      <c r="AR25" s="57"/>
      <c r="AS25" s="57"/>
      <c r="AT25" s="57"/>
      <c r="AU25" s="57"/>
      <c r="AV25" s="57"/>
      <c r="AW25" s="57"/>
      <c r="AX25" s="57"/>
      <c r="AY25" s="57"/>
      <c r="AZ25" s="57"/>
      <c r="BA25" s="57"/>
      <c r="BB25" s="57"/>
      <c r="BC25" s="57"/>
      <c r="BD25" s="57"/>
      <c r="BE25" s="57"/>
      <c r="BF25" s="57"/>
      <c r="BG25" s="97">
        <f>SUM(AK27:BF27)+SUM(D27:AG27)</f>
        <v>0</v>
      </c>
      <c r="BH25" s="100">
        <f>BG25*BH16</f>
        <v>0</v>
      </c>
      <c r="BI25" s="100">
        <f>BG25*BI16</f>
        <v>0</v>
      </c>
      <c r="BJ25" s="12"/>
    </row>
    <row r="26" spans="1:62" s="10" customFormat="1" ht="13.5">
      <c r="A26" s="95"/>
      <c r="B26" s="75"/>
      <c r="C26" s="16" t="s">
        <v>11</v>
      </c>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95"/>
      <c r="AI26" s="92"/>
      <c r="AJ26" s="16" t="s">
        <v>11</v>
      </c>
      <c r="AK26" s="58"/>
      <c r="AL26" s="58"/>
      <c r="AM26" s="58"/>
      <c r="AN26" s="58"/>
      <c r="AO26" s="58"/>
      <c r="AP26" s="58"/>
      <c r="AQ26" s="58"/>
      <c r="AR26" s="58"/>
      <c r="AS26" s="58"/>
      <c r="AT26" s="58"/>
      <c r="AU26" s="58"/>
      <c r="AV26" s="58"/>
      <c r="AW26" s="58"/>
      <c r="AX26" s="58"/>
      <c r="AY26" s="58"/>
      <c r="AZ26" s="58"/>
      <c r="BA26" s="58"/>
      <c r="BB26" s="58"/>
      <c r="BC26" s="58"/>
      <c r="BD26" s="58"/>
      <c r="BE26" s="58"/>
      <c r="BF26" s="58"/>
      <c r="BG26" s="98"/>
      <c r="BH26" s="101"/>
      <c r="BI26" s="101"/>
      <c r="BJ26" s="12"/>
    </row>
    <row r="27" spans="1:62" s="20" customFormat="1" ht="27">
      <c r="A27" s="96"/>
      <c r="B27" s="76"/>
      <c r="C27" s="17" t="s">
        <v>12</v>
      </c>
      <c r="D27" s="18">
        <f aca="true" t="shared" si="4" ref="D27:AG27">(D25*5-D26)/5</f>
        <v>0</v>
      </c>
      <c r="E27" s="18">
        <f t="shared" si="4"/>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96"/>
      <c r="AI27" s="93"/>
      <c r="AJ27" s="17" t="s">
        <v>12</v>
      </c>
      <c r="AK27" s="18">
        <f aca="true" t="shared" si="5" ref="AK27:BF27">(AK25*5-AK26)/5</f>
        <v>0</v>
      </c>
      <c r="AL27" s="18">
        <f t="shared" si="5"/>
        <v>0</v>
      </c>
      <c r="AM27" s="18">
        <f t="shared" si="5"/>
        <v>0</v>
      </c>
      <c r="AN27" s="18">
        <f t="shared" si="5"/>
        <v>0</v>
      </c>
      <c r="AO27" s="18">
        <f t="shared" si="5"/>
        <v>0</v>
      </c>
      <c r="AP27" s="18">
        <f t="shared" si="5"/>
        <v>0</v>
      </c>
      <c r="AQ27" s="18">
        <f t="shared" si="5"/>
        <v>0</v>
      </c>
      <c r="AR27" s="18">
        <f t="shared" si="5"/>
        <v>0</v>
      </c>
      <c r="AS27" s="18">
        <f t="shared" si="5"/>
        <v>0</v>
      </c>
      <c r="AT27" s="18">
        <f t="shared" si="5"/>
        <v>0</v>
      </c>
      <c r="AU27" s="18">
        <f t="shared" si="5"/>
        <v>0</v>
      </c>
      <c r="AV27" s="18">
        <f t="shared" si="5"/>
        <v>0</v>
      </c>
      <c r="AW27" s="18">
        <f t="shared" si="5"/>
        <v>0</v>
      </c>
      <c r="AX27" s="18">
        <f t="shared" si="5"/>
        <v>0</v>
      </c>
      <c r="AY27" s="18">
        <f t="shared" si="5"/>
        <v>0</v>
      </c>
      <c r="AZ27" s="18">
        <f t="shared" si="5"/>
        <v>0</v>
      </c>
      <c r="BA27" s="18">
        <f t="shared" si="5"/>
        <v>0</v>
      </c>
      <c r="BB27" s="18">
        <f t="shared" si="5"/>
        <v>0</v>
      </c>
      <c r="BC27" s="18">
        <f t="shared" si="5"/>
        <v>0</v>
      </c>
      <c r="BD27" s="18">
        <f t="shared" si="5"/>
        <v>0</v>
      </c>
      <c r="BE27" s="18">
        <f t="shared" si="5"/>
        <v>0</v>
      </c>
      <c r="BF27" s="18">
        <f t="shared" si="5"/>
        <v>0</v>
      </c>
      <c r="BG27" s="99"/>
      <c r="BH27" s="102"/>
      <c r="BI27" s="102"/>
      <c r="BJ27" s="19"/>
    </row>
    <row r="28" spans="1:62" s="25" customFormat="1" ht="24.75" customHeight="1">
      <c r="A28" s="21"/>
      <c r="B28" s="60" t="s">
        <v>19</v>
      </c>
      <c r="C28" s="85"/>
      <c r="D28" s="22">
        <f aca="true" t="shared" si="6" ref="D28:AG28">D21+D24+D27</f>
        <v>0</v>
      </c>
      <c r="E28" s="22">
        <f t="shared" si="6"/>
        <v>0</v>
      </c>
      <c r="F28" s="22">
        <f t="shared" si="6"/>
        <v>0</v>
      </c>
      <c r="G28" s="22">
        <f t="shared" si="6"/>
        <v>0</v>
      </c>
      <c r="H28" s="22">
        <f t="shared" si="6"/>
        <v>0</v>
      </c>
      <c r="I28" s="22">
        <f t="shared" si="6"/>
        <v>0</v>
      </c>
      <c r="J28" s="22">
        <f t="shared" si="6"/>
        <v>0</v>
      </c>
      <c r="K28" s="22">
        <f t="shared" si="6"/>
        <v>0</v>
      </c>
      <c r="L28" s="22">
        <f t="shared" si="6"/>
        <v>0</v>
      </c>
      <c r="M28" s="22">
        <f t="shared" si="6"/>
        <v>0</v>
      </c>
      <c r="N28" s="22">
        <f t="shared" si="6"/>
        <v>0</v>
      </c>
      <c r="O28" s="22">
        <f t="shared" si="6"/>
        <v>0</v>
      </c>
      <c r="P28" s="22">
        <f t="shared" si="6"/>
        <v>0</v>
      </c>
      <c r="Q28" s="22">
        <f t="shared" si="6"/>
        <v>0</v>
      </c>
      <c r="R28" s="22">
        <f t="shared" si="6"/>
        <v>0</v>
      </c>
      <c r="S28" s="22">
        <f t="shared" si="6"/>
        <v>0</v>
      </c>
      <c r="T28" s="22">
        <f t="shared" si="6"/>
        <v>0</v>
      </c>
      <c r="U28" s="22">
        <f t="shared" si="6"/>
        <v>0</v>
      </c>
      <c r="V28" s="22">
        <f t="shared" si="6"/>
        <v>0</v>
      </c>
      <c r="W28" s="22">
        <f t="shared" si="6"/>
        <v>0</v>
      </c>
      <c r="X28" s="22">
        <f t="shared" si="6"/>
        <v>0</v>
      </c>
      <c r="Y28" s="22">
        <f t="shared" si="6"/>
        <v>0</v>
      </c>
      <c r="Z28" s="22">
        <f t="shared" si="6"/>
        <v>0</v>
      </c>
      <c r="AA28" s="22">
        <f t="shared" si="6"/>
        <v>0</v>
      </c>
      <c r="AB28" s="22">
        <f t="shared" si="6"/>
        <v>0</v>
      </c>
      <c r="AC28" s="22">
        <f t="shared" si="6"/>
        <v>0</v>
      </c>
      <c r="AD28" s="22">
        <f t="shared" si="6"/>
        <v>0</v>
      </c>
      <c r="AE28" s="22">
        <f t="shared" si="6"/>
        <v>0</v>
      </c>
      <c r="AF28" s="22">
        <f t="shared" si="6"/>
        <v>0</v>
      </c>
      <c r="AG28" s="22">
        <f t="shared" si="6"/>
        <v>0</v>
      </c>
      <c r="AH28" s="60" t="s">
        <v>19</v>
      </c>
      <c r="AI28" s="61"/>
      <c r="AJ28" s="62"/>
      <c r="AK28" s="22">
        <f aca="true" t="shared" si="7" ref="AK28:BF28">AK21+AK24+AK27</f>
        <v>0</v>
      </c>
      <c r="AL28" s="22">
        <f t="shared" si="7"/>
        <v>0</v>
      </c>
      <c r="AM28" s="22">
        <f t="shared" si="7"/>
        <v>0</v>
      </c>
      <c r="AN28" s="22">
        <f t="shared" si="7"/>
        <v>0</v>
      </c>
      <c r="AO28" s="22">
        <f t="shared" si="7"/>
        <v>0</v>
      </c>
      <c r="AP28" s="22">
        <f t="shared" si="7"/>
        <v>0</v>
      </c>
      <c r="AQ28" s="22">
        <f t="shared" si="7"/>
        <v>0</v>
      </c>
      <c r="AR28" s="22">
        <f t="shared" si="7"/>
        <v>0</v>
      </c>
      <c r="AS28" s="22">
        <f t="shared" si="7"/>
        <v>0</v>
      </c>
      <c r="AT28" s="22">
        <f t="shared" si="7"/>
        <v>0</v>
      </c>
      <c r="AU28" s="22">
        <f t="shared" si="7"/>
        <v>0</v>
      </c>
      <c r="AV28" s="22">
        <f t="shared" si="7"/>
        <v>0</v>
      </c>
      <c r="AW28" s="22">
        <f t="shared" si="7"/>
        <v>0</v>
      </c>
      <c r="AX28" s="22">
        <f t="shared" si="7"/>
        <v>0</v>
      </c>
      <c r="AY28" s="22">
        <f t="shared" si="7"/>
        <v>0</v>
      </c>
      <c r="AZ28" s="22">
        <f t="shared" si="7"/>
        <v>0</v>
      </c>
      <c r="BA28" s="22">
        <f t="shared" si="7"/>
        <v>0</v>
      </c>
      <c r="BB28" s="22">
        <f t="shared" si="7"/>
        <v>0</v>
      </c>
      <c r="BC28" s="22">
        <f t="shared" si="7"/>
        <v>0</v>
      </c>
      <c r="BD28" s="22">
        <f t="shared" si="7"/>
        <v>0</v>
      </c>
      <c r="BE28" s="22">
        <f t="shared" si="7"/>
        <v>0</v>
      </c>
      <c r="BF28" s="22">
        <f t="shared" si="7"/>
        <v>0</v>
      </c>
      <c r="BG28" s="22">
        <f>SUM(BG19:BG27)</f>
        <v>0</v>
      </c>
      <c r="BH28" s="23">
        <f>SUM(BH19:BH27)</f>
        <v>0</v>
      </c>
      <c r="BI28" s="23">
        <f>SUM(BI19:BI27)</f>
        <v>0</v>
      </c>
      <c r="BJ28" s="24"/>
    </row>
    <row r="29" spans="1:62" s="30" customFormat="1" ht="13.5">
      <c r="A29" s="26"/>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27"/>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28"/>
      <c r="BI29" s="28"/>
      <c r="BJ29" s="29"/>
    </row>
    <row r="30" spans="1:61" s="30" customFormat="1" ht="13.5">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3"/>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4"/>
      <c r="BI30" s="34"/>
    </row>
    <row r="31" spans="1:61" s="30" customFormat="1" ht="14.25">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3"/>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5" t="s">
        <v>4</v>
      </c>
      <c r="BI31" s="35" t="s">
        <v>3</v>
      </c>
    </row>
    <row r="32" spans="1:61" s="30" customFormat="1" ht="13.5">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3"/>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t="s">
        <v>0</v>
      </c>
      <c r="BH32" s="34">
        <v>0</v>
      </c>
      <c r="BI32" s="34">
        <v>690</v>
      </c>
    </row>
    <row r="33" spans="1:61" s="10" customFormat="1" ht="13.5">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3"/>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2" t="s">
        <v>1</v>
      </c>
      <c r="BH33" s="4">
        <v>540</v>
      </c>
      <c r="BI33" s="4">
        <v>690</v>
      </c>
    </row>
    <row r="34" spans="1:61" s="10" customFormat="1" ht="13.5">
      <c r="A34" s="36"/>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8"/>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2" t="s">
        <v>2</v>
      </c>
      <c r="BH34" s="4">
        <v>905</v>
      </c>
      <c r="BI34" s="4">
        <v>690</v>
      </c>
    </row>
    <row r="35" spans="1:62" s="10" customFormat="1" ht="13.5">
      <c r="A35" s="83" t="s">
        <v>5</v>
      </c>
      <c r="B35" s="69" t="s">
        <v>6</v>
      </c>
      <c r="C35" s="11"/>
      <c r="D35" s="71" t="s">
        <v>9</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80"/>
      <c r="AH35" s="81" t="s">
        <v>5</v>
      </c>
      <c r="AI35" s="69" t="s">
        <v>6</v>
      </c>
      <c r="AJ35" s="11"/>
      <c r="AK35" s="71" t="s">
        <v>9</v>
      </c>
      <c r="AL35" s="72"/>
      <c r="AM35" s="72"/>
      <c r="AN35" s="72"/>
      <c r="AO35" s="72"/>
      <c r="AP35" s="72"/>
      <c r="AQ35" s="72"/>
      <c r="AR35" s="72"/>
      <c r="AS35" s="72"/>
      <c r="AT35" s="72"/>
      <c r="AU35" s="72"/>
      <c r="AV35" s="72"/>
      <c r="AW35" s="72"/>
      <c r="AX35" s="72"/>
      <c r="AY35" s="72"/>
      <c r="AZ35" s="72"/>
      <c r="BA35" s="72"/>
      <c r="BB35" s="72"/>
      <c r="BC35" s="72"/>
      <c r="BD35" s="72"/>
      <c r="BE35" s="72"/>
      <c r="BF35" s="73"/>
      <c r="BG35" s="69" t="s">
        <v>13</v>
      </c>
      <c r="BH35" s="104" t="s">
        <v>15</v>
      </c>
      <c r="BI35" s="104" t="s">
        <v>14</v>
      </c>
      <c r="BJ35" s="12"/>
    </row>
    <row r="36" spans="1:62" s="10" customFormat="1" ht="13.5">
      <c r="A36" s="84"/>
      <c r="B36" s="70"/>
      <c r="C36" s="13"/>
      <c r="D36" s="14">
        <v>1</v>
      </c>
      <c r="E36" s="14">
        <v>2</v>
      </c>
      <c r="F36" s="14">
        <v>3</v>
      </c>
      <c r="G36" s="14">
        <v>4</v>
      </c>
      <c r="H36" s="14">
        <v>5</v>
      </c>
      <c r="I36" s="14">
        <v>6</v>
      </c>
      <c r="J36" s="14">
        <v>7</v>
      </c>
      <c r="K36" s="14">
        <v>8</v>
      </c>
      <c r="L36" s="14">
        <v>9</v>
      </c>
      <c r="M36" s="14">
        <v>10</v>
      </c>
      <c r="N36" s="14">
        <v>11</v>
      </c>
      <c r="O36" s="14">
        <v>12</v>
      </c>
      <c r="P36" s="14">
        <v>13</v>
      </c>
      <c r="Q36" s="14">
        <v>14</v>
      </c>
      <c r="R36" s="14">
        <v>15</v>
      </c>
      <c r="S36" s="14">
        <v>16</v>
      </c>
      <c r="T36" s="14">
        <v>17</v>
      </c>
      <c r="U36" s="14">
        <v>18</v>
      </c>
      <c r="V36" s="14">
        <v>19</v>
      </c>
      <c r="W36" s="14">
        <v>20</v>
      </c>
      <c r="X36" s="14">
        <v>21</v>
      </c>
      <c r="Y36" s="14">
        <v>22</v>
      </c>
      <c r="Z36" s="14">
        <v>23</v>
      </c>
      <c r="AA36" s="14">
        <v>24</v>
      </c>
      <c r="AB36" s="14">
        <v>25</v>
      </c>
      <c r="AC36" s="14">
        <v>26</v>
      </c>
      <c r="AD36" s="14">
        <v>27</v>
      </c>
      <c r="AE36" s="14">
        <v>28</v>
      </c>
      <c r="AF36" s="14">
        <v>29</v>
      </c>
      <c r="AG36" s="14">
        <v>30</v>
      </c>
      <c r="AH36" s="82"/>
      <c r="AI36" s="70"/>
      <c r="AJ36" s="13"/>
      <c r="AK36" s="14">
        <v>31</v>
      </c>
      <c r="AL36" s="14">
        <v>32</v>
      </c>
      <c r="AM36" s="14">
        <v>33</v>
      </c>
      <c r="AN36" s="14">
        <v>34</v>
      </c>
      <c r="AO36" s="14">
        <v>35</v>
      </c>
      <c r="AP36" s="14">
        <v>36</v>
      </c>
      <c r="AQ36" s="14">
        <v>37</v>
      </c>
      <c r="AR36" s="14">
        <v>38</v>
      </c>
      <c r="AS36" s="14">
        <v>39</v>
      </c>
      <c r="AT36" s="14">
        <v>40</v>
      </c>
      <c r="AU36" s="14">
        <v>41</v>
      </c>
      <c r="AV36" s="14">
        <v>42</v>
      </c>
      <c r="AW36" s="14">
        <v>43</v>
      </c>
      <c r="AX36" s="14">
        <v>44</v>
      </c>
      <c r="AY36" s="14">
        <v>45</v>
      </c>
      <c r="AZ36" s="14">
        <v>46</v>
      </c>
      <c r="BA36" s="14">
        <v>47</v>
      </c>
      <c r="BB36" s="14">
        <v>48</v>
      </c>
      <c r="BC36" s="14">
        <v>49</v>
      </c>
      <c r="BD36" s="14">
        <v>50</v>
      </c>
      <c r="BE36" s="14">
        <v>51</v>
      </c>
      <c r="BF36" s="14">
        <v>52</v>
      </c>
      <c r="BG36" s="103"/>
      <c r="BH36" s="103"/>
      <c r="BI36" s="103"/>
      <c r="BJ36" s="12"/>
    </row>
    <row r="37" spans="1:62" s="10" customFormat="1" ht="13.5">
      <c r="A37" s="94" t="s">
        <v>17</v>
      </c>
      <c r="B37" s="74">
        <v>1</v>
      </c>
      <c r="C37" s="15" t="s">
        <v>10</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94" t="s">
        <v>7</v>
      </c>
      <c r="AI37" s="74">
        <v>1</v>
      </c>
      <c r="AJ37" s="15" t="s">
        <v>10</v>
      </c>
      <c r="AK37" s="57"/>
      <c r="AL37" s="57"/>
      <c r="AM37" s="57"/>
      <c r="AN37" s="57"/>
      <c r="AO37" s="57"/>
      <c r="AP37" s="57"/>
      <c r="AQ37" s="57"/>
      <c r="AR37" s="57"/>
      <c r="AS37" s="57"/>
      <c r="AT37" s="57"/>
      <c r="AU37" s="57"/>
      <c r="AV37" s="57"/>
      <c r="AW37" s="57"/>
      <c r="AX37" s="57"/>
      <c r="AY37" s="57"/>
      <c r="AZ37" s="57"/>
      <c r="BA37" s="57"/>
      <c r="BB37" s="57"/>
      <c r="BC37" s="57"/>
      <c r="BD37" s="57"/>
      <c r="BE37" s="57"/>
      <c r="BF37" s="57"/>
      <c r="BG37" s="97">
        <f>SUM(AK39:BF39)+SUM(D39:AG39)</f>
        <v>0</v>
      </c>
      <c r="BH37" s="100">
        <f>BG40*BH32</f>
        <v>0</v>
      </c>
      <c r="BI37" s="100">
        <f>BG37*BI32</f>
        <v>0</v>
      </c>
      <c r="BJ37" s="12"/>
    </row>
    <row r="38" spans="1:62" s="10" customFormat="1" ht="13.5">
      <c r="A38" s="95"/>
      <c r="B38" s="75"/>
      <c r="C38" s="16" t="s">
        <v>11</v>
      </c>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95"/>
      <c r="AI38" s="92"/>
      <c r="AJ38" s="16" t="s">
        <v>11</v>
      </c>
      <c r="AK38" s="58"/>
      <c r="AL38" s="58"/>
      <c r="AM38" s="58"/>
      <c r="AN38" s="58"/>
      <c r="AO38" s="58"/>
      <c r="AP38" s="58"/>
      <c r="AQ38" s="58"/>
      <c r="AR38" s="58"/>
      <c r="AS38" s="58"/>
      <c r="AT38" s="58"/>
      <c r="AU38" s="58"/>
      <c r="AV38" s="58"/>
      <c r="AW38" s="58"/>
      <c r="AX38" s="58"/>
      <c r="AY38" s="58"/>
      <c r="AZ38" s="58"/>
      <c r="BA38" s="58"/>
      <c r="BB38" s="58"/>
      <c r="BC38" s="58"/>
      <c r="BD38" s="58"/>
      <c r="BE38" s="58"/>
      <c r="BF38" s="58"/>
      <c r="BG38" s="98"/>
      <c r="BH38" s="101"/>
      <c r="BI38" s="101"/>
      <c r="BJ38" s="12"/>
    </row>
    <row r="39" spans="1:62" s="20" customFormat="1" ht="27">
      <c r="A39" s="95"/>
      <c r="B39" s="76"/>
      <c r="C39" s="17" t="s">
        <v>12</v>
      </c>
      <c r="D39" s="18">
        <f aca="true" t="shared" si="8" ref="D39:AG39">(D37*5-D38)/5</f>
        <v>0</v>
      </c>
      <c r="E39" s="18">
        <f t="shared" si="8"/>
        <v>0</v>
      </c>
      <c r="F39" s="18">
        <f t="shared" si="8"/>
        <v>0</v>
      </c>
      <c r="G39" s="18">
        <f t="shared" si="8"/>
        <v>0</v>
      </c>
      <c r="H39" s="18">
        <f t="shared" si="8"/>
        <v>0</v>
      </c>
      <c r="I39" s="18">
        <f t="shared" si="8"/>
        <v>0</v>
      </c>
      <c r="J39" s="18">
        <f t="shared" si="8"/>
        <v>0</v>
      </c>
      <c r="K39" s="18">
        <f t="shared" si="8"/>
        <v>0</v>
      </c>
      <c r="L39" s="18">
        <f t="shared" si="8"/>
        <v>0</v>
      </c>
      <c r="M39" s="18">
        <f t="shared" si="8"/>
        <v>0</v>
      </c>
      <c r="N39" s="18">
        <f t="shared" si="8"/>
        <v>0</v>
      </c>
      <c r="O39" s="18">
        <f t="shared" si="8"/>
        <v>0</v>
      </c>
      <c r="P39" s="18">
        <f t="shared" si="8"/>
        <v>0</v>
      </c>
      <c r="Q39" s="18">
        <f t="shared" si="8"/>
        <v>0</v>
      </c>
      <c r="R39" s="18">
        <f t="shared" si="8"/>
        <v>0</v>
      </c>
      <c r="S39" s="18">
        <f t="shared" si="8"/>
        <v>0</v>
      </c>
      <c r="T39" s="18">
        <f t="shared" si="8"/>
        <v>0</v>
      </c>
      <c r="U39" s="18">
        <f t="shared" si="8"/>
        <v>0</v>
      </c>
      <c r="V39" s="18">
        <f t="shared" si="8"/>
        <v>0</v>
      </c>
      <c r="W39" s="18">
        <f t="shared" si="8"/>
        <v>0</v>
      </c>
      <c r="X39" s="18">
        <f t="shared" si="8"/>
        <v>0</v>
      </c>
      <c r="Y39" s="18">
        <f t="shared" si="8"/>
        <v>0</v>
      </c>
      <c r="Z39" s="18">
        <f t="shared" si="8"/>
        <v>0</v>
      </c>
      <c r="AA39" s="18">
        <f t="shared" si="8"/>
        <v>0</v>
      </c>
      <c r="AB39" s="18">
        <f t="shared" si="8"/>
        <v>0</v>
      </c>
      <c r="AC39" s="18">
        <f t="shared" si="8"/>
        <v>0</v>
      </c>
      <c r="AD39" s="18">
        <f t="shared" si="8"/>
        <v>0</v>
      </c>
      <c r="AE39" s="18">
        <f t="shared" si="8"/>
        <v>0</v>
      </c>
      <c r="AF39" s="18">
        <f t="shared" si="8"/>
        <v>0</v>
      </c>
      <c r="AG39" s="18">
        <f t="shared" si="8"/>
        <v>0</v>
      </c>
      <c r="AH39" s="95"/>
      <c r="AI39" s="93"/>
      <c r="AJ39" s="17" t="s">
        <v>12</v>
      </c>
      <c r="AK39" s="18">
        <f aca="true" t="shared" si="9" ref="AK39:BF39">(AK37*5-AK38)/5</f>
        <v>0</v>
      </c>
      <c r="AL39" s="18">
        <f t="shared" si="9"/>
        <v>0</v>
      </c>
      <c r="AM39" s="18">
        <f t="shared" si="9"/>
        <v>0</v>
      </c>
      <c r="AN39" s="18">
        <f t="shared" si="9"/>
        <v>0</v>
      </c>
      <c r="AO39" s="18">
        <f t="shared" si="9"/>
        <v>0</v>
      </c>
      <c r="AP39" s="18">
        <f t="shared" si="9"/>
        <v>0</v>
      </c>
      <c r="AQ39" s="18">
        <f t="shared" si="9"/>
        <v>0</v>
      </c>
      <c r="AR39" s="18">
        <f t="shared" si="9"/>
        <v>0</v>
      </c>
      <c r="AS39" s="18">
        <f t="shared" si="9"/>
        <v>0</v>
      </c>
      <c r="AT39" s="18">
        <f t="shared" si="9"/>
        <v>0</v>
      </c>
      <c r="AU39" s="18">
        <f t="shared" si="9"/>
        <v>0</v>
      </c>
      <c r="AV39" s="18">
        <f t="shared" si="9"/>
        <v>0</v>
      </c>
      <c r="AW39" s="18">
        <f t="shared" si="9"/>
        <v>0</v>
      </c>
      <c r="AX39" s="18">
        <f t="shared" si="9"/>
        <v>0</v>
      </c>
      <c r="AY39" s="18">
        <f t="shared" si="9"/>
        <v>0</v>
      </c>
      <c r="AZ39" s="18">
        <f t="shared" si="9"/>
        <v>0</v>
      </c>
      <c r="BA39" s="18">
        <f t="shared" si="9"/>
        <v>0</v>
      </c>
      <c r="BB39" s="18">
        <f t="shared" si="9"/>
        <v>0</v>
      </c>
      <c r="BC39" s="18">
        <f t="shared" si="9"/>
        <v>0</v>
      </c>
      <c r="BD39" s="18">
        <f t="shared" si="9"/>
        <v>0</v>
      </c>
      <c r="BE39" s="18">
        <f t="shared" si="9"/>
        <v>0</v>
      </c>
      <c r="BF39" s="18">
        <f t="shared" si="9"/>
        <v>0</v>
      </c>
      <c r="BG39" s="99"/>
      <c r="BH39" s="102"/>
      <c r="BI39" s="102"/>
      <c r="BJ39" s="19"/>
    </row>
    <row r="40" spans="1:62" s="10" customFormat="1" ht="13.5">
      <c r="A40" s="95"/>
      <c r="B40" s="74">
        <v>2</v>
      </c>
      <c r="C40" s="15" t="s">
        <v>10</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95"/>
      <c r="AI40" s="74">
        <v>2</v>
      </c>
      <c r="AJ40" s="15" t="s">
        <v>10</v>
      </c>
      <c r="AK40" s="57"/>
      <c r="AL40" s="57"/>
      <c r="AM40" s="57"/>
      <c r="AN40" s="57"/>
      <c r="AO40" s="57"/>
      <c r="AP40" s="57"/>
      <c r="AQ40" s="57"/>
      <c r="AR40" s="57"/>
      <c r="AS40" s="57"/>
      <c r="AT40" s="57"/>
      <c r="AU40" s="57"/>
      <c r="AV40" s="57"/>
      <c r="AW40" s="57"/>
      <c r="AX40" s="57"/>
      <c r="AY40" s="57"/>
      <c r="AZ40" s="57"/>
      <c r="BA40" s="57"/>
      <c r="BB40" s="57"/>
      <c r="BC40" s="57"/>
      <c r="BD40" s="57"/>
      <c r="BE40" s="57"/>
      <c r="BF40" s="57"/>
      <c r="BG40" s="97">
        <f>SUM(AK42:BF42)+SUM(D42:AG42)</f>
        <v>0</v>
      </c>
      <c r="BH40" s="100">
        <f>BG40*BH33</f>
        <v>0</v>
      </c>
      <c r="BI40" s="100">
        <f>BG40*BI33</f>
        <v>0</v>
      </c>
      <c r="BJ40" s="12"/>
    </row>
    <row r="41" spans="1:62" s="10" customFormat="1" ht="13.5">
      <c r="A41" s="95"/>
      <c r="B41" s="75"/>
      <c r="C41" s="16" t="s">
        <v>11</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95"/>
      <c r="AI41" s="92"/>
      <c r="AJ41" s="16" t="s">
        <v>11</v>
      </c>
      <c r="AK41" s="58"/>
      <c r="AL41" s="58"/>
      <c r="AM41" s="58"/>
      <c r="AN41" s="58"/>
      <c r="AO41" s="58"/>
      <c r="AP41" s="58"/>
      <c r="AQ41" s="58"/>
      <c r="AR41" s="58"/>
      <c r="AS41" s="58"/>
      <c r="AT41" s="58"/>
      <c r="AU41" s="58"/>
      <c r="AV41" s="58"/>
      <c r="AW41" s="58"/>
      <c r="AX41" s="58"/>
      <c r="AY41" s="58"/>
      <c r="AZ41" s="58"/>
      <c r="BA41" s="58"/>
      <c r="BB41" s="58"/>
      <c r="BC41" s="58"/>
      <c r="BD41" s="58"/>
      <c r="BE41" s="58"/>
      <c r="BF41" s="58"/>
      <c r="BG41" s="98"/>
      <c r="BH41" s="101"/>
      <c r="BI41" s="101"/>
      <c r="BJ41" s="12"/>
    </row>
    <row r="42" spans="1:62" s="20" customFormat="1" ht="27">
      <c r="A42" s="95"/>
      <c r="B42" s="76"/>
      <c r="C42" s="17" t="s">
        <v>12</v>
      </c>
      <c r="D42" s="18">
        <f aca="true" t="shared" si="10" ref="D42:AG42">(D40*5-D41)/5</f>
        <v>0</v>
      </c>
      <c r="E42" s="18">
        <f t="shared" si="10"/>
        <v>0</v>
      </c>
      <c r="F42" s="18">
        <f t="shared" si="10"/>
        <v>0</v>
      </c>
      <c r="G42" s="18">
        <f t="shared" si="10"/>
        <v>0</v>
      </c>
      <c r="H42" s="18">
        <f t="shared" si="10"/>
        <v>0</v>
      </c>
      <c r="I42" s="18">
        <f t="shared" si="10"/>
        <v>0</v>
      </c>
      <c r="J42" s="18">
        <f t="shared" si="10"/>
        <v>0</v>
      </c>
      <c r="K42" s="18">
        <f t="shared" si="10"/>
        <v>0</v>
      </c>
      <c r="L42" s="18">
        <f t="shared" si="10"/>
        <v>0</v>
      </c>
      <c r="M42" s="18">
        <f t="shared" si="10"/>
        <v>0</v>
      </c>
      <c r="N42" s="18">
        <f t="shared" si="10"/>
        <v>0</v>
      </c>
      <c r="O42" s="18">
        <f t="shared" si="10"/>
        <v>0</v>
      </c>
      <c r="P42" s="18">
        <f t="shared" si="10"/>
        <v>0</v>
      </c>
      <c r="Q42" s="18">
        <f t="shared" si="10"/>
        <v>0</v>
      </c>
      <c r="R42" s="18">
        <f t="shared" si="10"/>
        <v>0</v>
      </c>
      <c r="S42" s="18">
        <f t="shared" si="10"/>
        <v>0</v>
      </c>
      <c r="T42" s="18">
        <f t="shared" si="10"/>
        <v>0</v>
      </c>
      <c r="U42" s="18">
        <f t="shared" si="10"/>
        <v>0</v>
      </c>
      <c r="V42" s="18">
        <f t="shared" si="10"/>
        <v>0</v>
      </c>
      <c r="W42" s="18">
        <f t="shared" si="10"/>
        <v>0</v>
      </c>
      <c r="X42" s="18">
        <f t="shared" si="10"/>
        <v>0</v>
      </c>
      <c r="Y42" s="18">
        <f t="shared" si="10"/>
        <v>0</v>
      </c>
      <c r="Z42" s="18">
        <f t="shared" si="10"/>
        <v>0</v>
      </c>
      <c r="AA42" s="18">
        <f t="shared" si="10"/>
        <v>0</v>
      </c>
      <c r="AB42" s="18">
        <f t="shared" si="10"/>
        <v>0</v>
      </c>
      <c r="AC42" s="18">
        <f t="shared" si="10"/>
        <v>0</v>
      </c>
      <c r="AD42" s="18">
        <f t="shared" si="10"/>
        <v>0</v>
      </c>
      <c r="AE42" s="18">
        <f t="shared" si="10"/>
        <v>0</v>
      </c>
      <c r="AF42" s="18">
        <f t="shared" si="10"/>
        <v>0</v>
      </c>
      <c r="AG42" s="18">
        <f t="shared" si="10"/>
        <v>0</v>
      </c>
      <c r="AH42" s="95"/>
      <c r="AI42" s="93"/>
      <c r="AJ42" s="17" t="s">
        <v>12</v>
      </c>
      <c r="AK42" s="18">
        <f aca="true" t="shared" si="11" ref="AK42:BF42">(AK40*5-AK41)/5</f>
        <v>0</v>
      </c>
      <c r="AL42" s="18">
        <f t="shared" si="11"/>
        <v>0</v>
      </c>
      <c r="AM42" s="18">
        <f t="shared" si="11"/>
        <v>0</v>
      </c>
      <c r="AN42" s="18">
        <f t="shared" si="11"/>
        <v>0</v>
      </c>
      <c r="AO42" s="18">
        <f t="shared" si="11"/>
        <v>0</v>
      </c>
      <c r="AP42" s="18">
        <f t="shared" si="11"/>
        <v>0</v>
      </c>
      <c r="AQ42" s="18">
        <f t="shared" si="11"/>
        <v>0</v>
      </c>
      <c r="AR42" s="18">
        <f t="shared" si="11"/>
        <v>0</v>
      </c>
      <c r="AS42" s="18">
        <f t="shared" si="11"/>
        <v>0</v>
      </c>
      <c r="AT42" s="18">
        <f t="shared" si="11"/>
        <v>0</v>
      </c>
      <c r="AU42" s="18">
        <f t="shared" si="11"/>
        <v>0</v>
      </c>
      <c r="AV42" s="18">
        <f t="shared" si="11"/>
        <v>0</v>
      </c>
      <c r="AW42" s="18">
        <f t="shared" si="11"/>
        <v>0</v>
      </c>
      <c r="AX42" s="18">
        <f t="shared" si="11"/>
        <v>0</v>
      </c>
      <c r="AY42" s="18">
        <f t="shared" si="11"/>
        <v>0</v>
      </c>
      <c r="AZ42" s="18">
        <f t="shared" si="11"/>
        <v>0</v>
      </c>
      <c r="BA42" s="18">
        <f t="shared" si="11"/>
        <v>0</v>
      </c>
      <c r="BB42" s="18">
        <f t="shared" si="11"/>
        <v>0</v>
      </c>
      <c r="BC42" s="18">
        <f t="shared" si="11"/>
        <v>0</v>
      </c>
      <c r="BD42" s="18">
        <f t="shared" si="11"/>
        <v>0</v>
      </c>
      <c r="BE42" s="18">
        <f t="shared" si="11"/>
        <v>0</v>
      </c>
      <c r="BF42" s="18">
        <f t="shared" si="11"/>
        <v>0</v>
      </c>
      <c r="BG42" s="99"/>
      <c r="BH42" s="102"/>
      <c r="BI42" s="102"/>
      <c r="BJ42" s="19"/>
    </row>
    <row r="43" spans="1:62" s="10" customFormat="1" ht="13.5">
      <c r="A43" s="95"/>
      <c r="B43" s="74">
        <v>3</v>
      </c>
      <c r="C43" s="15" t="s">
        <v>10</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95"/>
      <c r="AI43" s="74">
        <v>3</v>
      </c>
      <c r="AJ43" s="15" t="s">
        <v>10</v>
      </c>
      <c r="AK43" s="57"/>
      <c r="AL43" s="57"/>
      <c r="AM43" s="57"/>
      <c r="AN43" s="57"/>
      <c r="AO43" s="57"/>
      <c r="AP43" s="57"/>
      <c r="AQ43" s="57"/>
      <c r="AR43" s="57"/>
      <c r="AS43" s="57"/>
      <c r="AT43" s="57"/>
      <c r="AU43" s="57"/>
      <c r="AV43" s="57"/>
      <c r="AW43" s="57"/>
      <c r="AX43" s="57"/>
      <c r="AY43" s="57"/>
      <c r="AZ43" s="57"/>
      <c r="BA43" s="57"/>
      <c r="BB43" s="57"/>
      <c r="BC43" s="57"/>
      <c r="BD43" s="57"/>
      <c r="BE43" s="57"/>
      <c r="BF43" s="57"/>
      <c r="BG43" s="97">
        <f>SUM(AK45:BF45)+SUM(D45:AG45)</f>
        <v>0</v>
      </c>
      <c r="BH43" s="100">
        <f>BG43*BH34</f>
        <v>0</v>
      </c>
      <c r="BI43" s="100">
        <f>BG43*BI34</f>
        <v>0</v>
      </c>
      <c r="BJ43" s="12"/>
    </row>
    <row r="44" spans="1:62" s="10" customFormat="1" ht="13.5">
      <c r="A44" s="95"/>
      <c r="B44" s="75"/>
      <c r="C44" s="16" t="s">
        <v>11</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95"/>
      <c r="AI44" s="92"/>
      <c r="AJ44" s="16" t="s">
        <v>11</v>
      </c>
      <c r="AK44" s="58"/>
      <c r="AL44" s="58"/>
      <c r="AM44" s="58"/>
      <c r="AN44" s="58"/>
      <c r="AO44" s="58"/>
      <c r="AP44" s="58"/>
      <c r="AQ44" s="58"/>
      <c r="AR44" s="58"/>
      <c r="AS44" s="58"/>
      <c r="AT44" s="58"/>
      <c r="AU44" s="58"/>
      <c r="AV44" s="58"/>
      <c r="AW44" s="58"/>
      <c r="AX44" s="58"/>
      <c r="AY44" s="58"/>
      <c r="AZ44" s="58"/>
      <c r="BA44" s="58"/>
      <c r="BB44" s="58"/>
      <c r="BC44" s="58"/>
      <c r="BD44" s="58"/>
      <c r="BE44" s="58"/>
      <c r="BF44" s="58"/>
      <c r="BG44" s="98"/>
      <c r="BH44" s="101"/>
      <c r="BI44" s="101"/>
      <c r="BJ44" s="12"/>
    </row>
    <row r="45" spans="1:62" s="20" customFormat="1" ht="27">
      <c r="A45" s="96"/>
      <c r="B45" s="76"/>
      <c r="C45" s="17" t="s">
        <v>12</v>
      </c>
      <c r="D45" s="18">
        <f aca="true" t="shared" si="12" ref="D45:AG45">(D43*5-D44)/5</f>
        <v>0</v>
      </c>
      <c r="E45" s="18">
        <f t="shared" si="12"/>
        <v>0</v>
      </c>
      <c r="F45" s="18">
        <f t="shared" si="12"/>
        <v>0</v>
      </c>
      <c r="G45" s="18">
        <f t="shared" si="12"/>
        <v>0</v>
      </c>
      <c r="H45" s="18">
        <f t="shared" si="12"/>
        <v>0</v>
      </c>
      <c r="I45" s="18">
        <f t="shared" si="12"/>
        <v>0</v>
      </c>
      <c r="J45" s="18">
        <f t="shared" si="12"/>
        <v>0</v>
      </c>
      <c r="K45" s="18">
        <f t="shared" si="12"/>
        <v>0</v>
      </c>
      <c r="L45" s="18">
        <f t="shared" si="12"/>
        <v>0</v>
      </c>
      <c r="M45" s="18">
        <f t="shared" si="12"/>
        <v>0</v>
      </c>
      <c r="N45" s="18">
        <f t="shared" si="12"/>
        <v>0</v>
      </c>
      <c r="O45" s="18">
        <f t="shared" si="12"/>
        <v>0</v>
      </c>
      <c r="P45" s="18">
        <f t="shared" si="12"/>
        <v>0</v>
      </c>
      <c r="Q45" s="18">
        <f t="shared" si="12"/>
        <v>0</v>
      </c>
      <c r="R45" s="18">
        <f t="shared" si="12"/>
        <v>0</v>
      </c>
      <c r="S45" s="18">
        <f t="shared" si="12"/>
        <v>0</v>
      </c>
      <c r="T45" s="18">
        <f t="shared" si="12"/>
        <v>0</v>
      </c>
      <c r="U45" s="18">
        <f t="shared" si="12"/>
        <v>0</v>
      </c>
      <c r="V45" s="18">
        <f t="shared" si="12"/>
        <v>0</v>
      </c>
      <c r="W45" s="18">
        <f t="shared" si="12"/>
        <v>0</v>
      </c>
      <c r="X45" s="18">
        <f t="shared" si="12"/>
        <v>0</v>
      </c>
      <c r="Y45" s="18">
        <f t="shared" si="12"/>
        <v>0</v>
      </c>
      <c r="Z45" s="18">
        <f t="shared" si="12"/>
        <v>0</v>
      </c>
      <c r="AA45" s="18">
        <f t="shared" si="12"/>
        <v>0</v>
      </c>
      <c r="AB45" s="18">
        <f t="shared" si="12"/>
        <v>0</v>
      </c>
      <c r="AC45" s="18">
        <f t="shared" si="12"/>
        <v>0</v>
      </c>
      <c r="AD45" s="18">
        <f t="shared" si="12"/>
        <v>0</v>
      </c>
      <c r="AE45" s="18">
        <f t="shared" si="12"/>
        <v>0</v>
      </c>
      <c r="AF45" s="18">
        <f t="shared" si="12"/>
        <v>0</v>
      </c>
      <c r="AG45" s="18">
        <f t="shared" si="12"/>
        <v>0</v>
      </c>
      <c r="AH45" s="96"/>
      <c r="AI45" s="93"/>
      <c r="AJ45" s="17" t="s">
        <v>12</v>
      </c>
      <c r="AK45" s="18">
        <f aca="true" t="shared" si="13" ref="AK45:BF45">(AK43*5-AK44)/5</f>
        <v>0</v>
      </c>
      <c r="AL45" s="18">
        <f t="shared" si="13"/>
        <v>0</v>
      </c>
      <c r="AM45" s="18">
        <f t="shared" si="13"/>
        <v>0</v>
      </c>
      <c r="AN45" s="18">
        <f t="shared" si="13"/>
        <v>0</v>
      </c>
      <c r="AO45" s="18">
        <f t="shared" si="13"/>
        <v>0</v>
      </c>
      <c r="AP45" s="18">
        <f t="shared" si="13"/>
        <v>0</v>
      </c>
      <c r="AQ45" s="18">
        <f t="shared" si="13"/>
        <v>0</v>
      </c>
      <c r="AR45" s="18">
        <f t="shared" si="13"/>
        <v>0</v>
      </c>
      <c r="AS45" s="18">
        <f t="shared" si="13"/>
        <v>0</v>
      </c>
      <c r="AT45" s="18">
        <f t="shared" si="13"/>
        <v>0</v>
      </c>
      <c r="AU45" s="18">
        <f t="shared" si="13"/>
        <v>0</v>
      </c>
      <c r="AV45" s="18">
        <f t="shared" si="13"/>
        <v>0</v>
      </c>
      <c r="AW45" s="18">
        <f t="shared" si="13"/>
        <v>0</v>
      </c>
      <c r="AX45" s="18">
        <f t="shared" si="13"/>
        <v>0</v>
      </c>
      <c r="AY45" s="18">
        <f t="shared" si="13"/>
        <v>0</v>
      </c>
      <c r="AZ45" s="18">
        <f t="shared" si="13"/>
        <v>0</v>
      </c>
      <c r="BA45" s="18">
        <f t="shared" si="13"/>
        <v>0</v>
      </c>
      <c r="BB45" s="18">
        <f t="shared" si="13"/>
        <v>0</v>
      </c>
      <c r="BC45" s="18">
        <f t="shared" si="13"/>
        <v>0</v>
      </c>
      <c r="BD45" s="18">
        <f t="shared" si="13"/>
        <v>0</v>
      </c>
      <c r="BE45" s="18">
        <f t="shared" si="13"/>
        <v>0</v>
      </c>
      <c r="BF45" s="18">
        <f t="shared" si="13"/>
        <v>0</v>
      </c>
      <c r="BG45" s="99"/>
      <c r="BH45" s="102"/>
      <c r="BI45" s="102"/>
      <c r="BJ45" s="19"/>
    </row>
    <row r="46" spans="1:62" s="25" customFormat="1" ht="24.75" customHeight="1">
      <c r="A46" s="21"/>
      <c r="B46" s="60" t="s">
        <v>19</v>
      </c>
      <c r="C46" s="85"/>
      <c r="D46" s="22">
        <f>D39+D42+D45</f>
        <v>0</v>
      </c>
      <c r="E46" s="22">
        <f aca="true" t="shared" si="14" ref="E46:AG46">E39+E42+E45</f>
        <v>0</v>
      </c>
      <c r="F46" s="22">
        <f t="shared" si="14"/>
        <v>0</v>
      </c>
      <c r="G46" s="22">
        <f t="shared" si="14"/>
        <v>0</v>
      </c>
      <c r="H46" s="22">
        <f t="shared" si="14"/>
        <v>0</v>
      </c>
      <c r="I46" s="22">
        <f t="shared" si="14"/>
        <v>0</v>
      </c>
      <c r="J46" s="22">
        <f t="shared" si="14"/>
        <v>0</v>
      </c>
      <c r="K46" s="22">
        <f t="shared" si="14"/>
        <v>0</v>
      </c>
      <c r="L46" s="22">
        <f t="shared" si="14"/>
        <v>0</v>
      </c>
      <c r="M46" s="22">
        <f t="shared" si="14"/>
        <v>0</v>
      </c>
      <c r="N46" s="22">
        <f t="shared" si="14"/>
        <v>0</v>
      </c>
      <c r="O46" s="22">
        <f t="shared" si="14"/>
        <v>0</v>
      </c>
      <c r="P46" s="22">
        <f t="shared" si="14"/>
        <v>0</v>
      </c>
      <c r="Q46" s="22">
        <f t="shared" si="14"/>
        <v>0</v>
      </c>
      <c r="R46" s="22">
        <f t="shared" si="14"/>
        <v>0</v>
      </c>
      <c r="S46" s="22">
        <f t="shared" si="14"/>
        <v>0</v>
      </c>
      <c r="T46" s="22">
        <f t="shared" si="14"/>
        <v>0</v>
      </c>
      <c r="U46" s="22">
        <f t="shared" si="14"/>
        <v>0</v>
      </c>
      <c r="V46" s="22">
        <f t="shared" si="14"/>
        <v>0</v>
      </c>
      <c r="W46" s="22">
        <f t="shared" si="14"/>
        <v>0</v>
      </c>
      <c r="X46" s="22">
        <f t="shared" si="14"/>
        <v>0</v>
      </c>
      <c r="Y46" s="22">
        <f t="shared" si="14"/>
        <v>0</v>
      </c>
      <c r="Z46" s="22">
        <f t="shared" si="14"/>
        <v>0</v>
      </c>
      <c r="AA46" s="22">
        <f t="shared" si="14"/>
        <v>0</v>
      </c>
      <c r="AB46" s="22">
        <f t="shared" si="14"/>
        <v>0</v>
      </c>
      <c r="AC46" s="22">
        <f t="shared" si="14"/>
        <v>0</v>
      </c>
      <c r="AD46" s="22">
        <f t="shared" si="14"/>
        <v>0</v>
      </c>
      <c r="AE46" s="22">
        <f t="shared" si="14"/>
        <v>0</v>
      </c>
      <c r="AF46" s="22">
        <f t="shared" si="14"/>
        <v>0</v>
      </c>
      <c r="AG46" s="22">
        <f t="shared" si="14"/>
        <v>0</v>
      </c>
      <c r="AH46" s="60" t="s">
        <v>19</v>
      </c>
      <c r="AI46" s="61"/>
      <c r="AJ46" s="62"/>
      <c r="AK46" s="22">
        <f aca="true" t="shared" si="15" ref="AK46:BF46">AK39+AK42+AK45</f>
        <v>0</v>
      </c>
      <c r="AL46" s="22">
        <f t="shared" si="15"/>
        <v>0</v>
      </c>
      <c r="AM46" s="22">
        <f t="shared" si="15"/>
        <v>0</v>
      </c>
      <c r="AN46" s="22">
        <f t="shared" si="15"/>
        <v>0</v>
      </c>
      <c r="AO46" s="22">
        <f t="shared" si="15"/>
        <v>0</v>
      </c>
      <c r="AP46" s="22">
        <f t="shared" si="15"/>
        <v>0</v>
      </c>
      <c r="AQ46" s="22">
        <f t="shared" si="15"/>
        <v>0</v>
      </c>
      <c r="AR46" s="22">
        <f t="shared" si="15"/>
        <v>0</v>
      </c>
      <c r="AS46" s="22">
        <f t="shared" si="15"/>
        <v>0</v>
      </c>
      <c r="AT46" s="22">
        <f t="shared" si="15"/>
        <v>0</v>
      </c>
      <c r="AU46" s="22">
        <f t="shared" si="15"/>
        <v>0</v>
      </c>
      <c r="AV46" s="22">
        <f t="shared" si="15"/>
        <v>0</v>
      </c>
      <c r="AW46" s="22">
        <f t="shared" si="15"/>
        <v>0</v>
      </c>
      <c r="AX46" s="22">
        <f t="shared" si="15"/>
        <v>0</v>
      </c>
      <c r="AY46" s="22">
        <f t="shared" si="15"/>
        <v>0</v>
      </c>
      <c r="AZ46" s="22">
        <f t="shared" si="15"/>
        <v>0</v>
      </c>
      <c r="BA46" s="22">
        <f t="shared" si="15"/>
        <v>0</v>
      </c>
      <c r="BB46" s="22">
        <f t="shared" si="15"/>
        <v>0</v>
      </c>
      <c r="BC46" s="22">
        <f t="shared" si="15"/>
        <v>0</v>
      </c>
      <c r="BD46" s="22">
        <f t="shared" si="15"/>
        <v>0</v>
      </c>
      <c r="BE46" s="22">
        <f t="shared" si="15"/>
        <v>0</v>
      </c>
      <c r="BF46" s="22">
        <f t="shared" si="15"/>
        <v>0</v>
      </c>
      <c r="BG46" s="22">
        <f>SUM(BG37:BG45)</f>
        <v>0</v>
      </c>
      <c r="BH46" s="23">
        <f>SUM(BH37:BH45)</f>
        <v>0</v>
      </c>
      <c r="BI46" s="23">
        <f>SUM(BI37:BI45)</f>
        <v>0</v>
      </c>
      <c r="BJ46" s="24"/>
    </row>
    <row r="47" spans="1:62" s="30" customFormat="1" ht="13.5">
      <c r="A47" s="26"/>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27"/>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28"/>
      <c r="BI47" s="28"/>
      <c r="BJ47" s="29"/>
    </row>
    <row r="48" spans="1:61" s="30" customFormat="1" ht="13.5">
      <c r="A48" s="39"/>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1"/>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2"/>
      <c r="BI48" s="42"/>
    </row>
    <row r="49" spans="1:61" s="30" customFormat="1" ht="14.2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3"/>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2"/>
      <c r="BH49" s="6"/>
      <c r="BI49" s="6"/>
    </row>
    <row r="50" spans="1:62" s="10" customFormat="1" ht="13.5">
      <c r="A50" s="86"/>
      <c r="B50" s="87"/>
      <c r="C50" s="43"/>
      <c r="D50" s="71" t="s">
        <v>9</v>
      </c>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80"/>
      <c r="AH50" s="90"/>
      <c r="AI50" s="87"/>
      <c r="AJ50" s="43"/>
      <c r="AK50" s="71" t="s">
        <v>9</v>
      </c>
      <c r="AL50" s="72"/>
      <c r="AM50" s="72"/>
      <c r="AN50" s="72"/>
      <c r="AO50" s="72"/>
      <c r="AP50" s="72"/>
      <c r="AQ50" s="72"/>
      <c r="AR50" s="72"/>
      <c r="AS50" s="72"/>
      <c r="AT50" s="72"/>
      <c r="AU50" s="72"/>
      <c r="AV50" s="72"/>
      <c r="AW50" s="72"/>
      <c r="AX50" s="72"/>
      <c r="AY50" s="72"/>
      <c r="AZ50" s="72"/>
      <c r="BA50" s="72"/>
      <c r="BB50" s="72"/>
      <c r="BC50" s="72"/>
      <c r="BD50" s="72"/>
      <c r="BE50" s="72"/>
      <c r="BF50" s="73"/>
      <c r="BG50" s="69" t="s">
        <v>13</v>
      </c>
      <c r="BH50" s="104" t="s">
        <v>15</v>
      </c>
      <c r="BI50" s="104" t="s">
        <v>14</v>
      </c>
      <c r="BJ50" s="12"/>
    </row>
    <row r="51" spans="1:62" s="10" customFormat="1" ht="13.5">
      <c r="A51" s="88"/>
      <c r="B51" s="89"/>
      <c r="C51" s="44"/>
      <c r="D51" s="14">
        <v>1</v>
      </c>
      <c r="E51" s="14">
        <v>2</v>
      </c>
      <c r="F51" s="14">
        <v>3</v>
      </c>
      <c r="G51" s="14">
        <v>4</v>
      </c>
      <c r="H51" s="14">
        <v>5</v>
      </c>
      <c r="I51" s="14">
        <v>6</v>
      </c>
      <c r="J51" s="14">
        <v>7</v>
      </c>
      <c r="K51" s="14">
        <v>8</v>
      </c>
      <c r="L51" s="14">
        <v>9</v>
      </c>
      <c r="M51" s="14">
        <v>10</v>
      </c>
      <c r="N51" s="14">
        <v>11</v>
      </c>
      <c r="O51" s="14">
        <v>12</v>
      </c>
      <c r="P51" s="14">
        <v>13</v>
      </c>
      <c r="Q51" s="14">
        <v>14</v>
      </c>
      <c r="R51" s="14">
        <v>15</v>
      </c>
      <c r="S51" s="14">
        <v>16</v>
      </c>
      <c r="T51" s="14">
        <v>17</v>
      </c>
      <c r="U51" s="14">
        <v>18</v>
      </c>
      <c r="V51" s="14">
        <v>19</v>
      </c>
      <c r="W51" s="14">
        <v>20</v>
      </c>
      <c r="X51" s="14">
        <v>21</v>
      </c>
      <c r="Y51" s="14">
        <v>22</v>
      </c>
      <c r="Z51" s="14">
        <v>23</v>
      </c>
      <c r="AA51" s="14">
        <v>24</v>
      </c>
      <c r="AB51" s="14">
        <v>25</v>
      </c>
      <c r="AC51" s="14">
        <v>26</v>
      </c>
      <c r="AD51" s="14">
        <v>27</v>
      </c>
      <c r="AE51" s="14">
        <v>28</v>
      </c>
      <c r="AF51" s="14">
        <v>29</v>
      </c>
      <c r="AG51" s="14">
        <v>30</v>
      </c>
      <c r="AH51" s="91"/>
      <c r="AI51" s="89"/>
      <c r="AJ51" s="44"/>
      <c r="AK51" s="14">
        <v>31</v>
      </c>
      <c r="AL51" s="14">
        <v>32</v>
      </c>
      <c r="AM51" s="14">
        <v>33</v>
      </c>
      <c r="AN51" s="14">
        <v>34</v>
      </c>
      <c r="AO51" s="14">
        <v>35</v>
      </c>
      <c r="AP51" s="14">
        <v>36</v>
      </c>
      <c r="AQ51" s="14">
        <v>37</v>
      </c>
      <c r="AR51" s="14">
        <v>38</v>
      </c>
      <c r="AS51" s="14">
        <v>39</v>
      </c>
      <c r="AT51" s="14">
        <v>40</v>
      </c>
      <c r="AU51" s="14">
        <v>41</v>
      </c>
      <c r="AV51" s="14">
        <v>42</v>
      </c>
      <c r="AW51" s="14">
        <v>43</v>
      </c>
      <c r="AX51" s="14">
        <v>44</v>
      </c>
      <c r="AY51" s="14">
        <v>45</v>
      </c>
      <c r="AZ51" s="14">
        <v>46</v>
      </c>
      <c r="BA51" s="14">
        <v>47</v>
      </c>
      <c r="BB51" s="14">
        <v>48</v>
      </c>
      <c r="BC51" s="14">
        <v>49</v>
      </c>
      <c r="BD51" s="14">
        <v>50</v>
      </c>
      <c r="BE51" s="14">
        <v>51</v>
      </c>
      <c r="BF51" s="14">
        <v>52</v>
      </c>
      <c r="BG51" s="103"/>
      <c r="BH51" s="103"/>
      <c r="BI51" s="103"/>
      <c r="BJ51" s="12"/>
    </row>
    <row r="52" spans="1:62" s="10" customFormat="1" ht="29.25" customHeight="1">
      <c r="A52" s="77" t="s">
        <v>18</v>
      </c>
      <c r="B52" s="78"/>
      <c r="C52" s="17" t="s">
        <v>12</v>
      </c>
      <c r="D52" s="18">
        <f>D46+D28</f>
        <v>0</v>
      </c>
      <c r="E52" s="18">
        <f aca="true" t="shared" si="16" ref="E52:AG52">E46+E28</f>
        <v>0</v>
      </c>
      <c r="F52" s="18">
        <f t="shared" si="16"/>
        <v>0</v>
      </c>
      <c r="G52" s="18">
        <f t="shared" si="16"/>
        <v>0</v>
      </c>
      <c r="H52" s="18">
        <f t="shared" si="16"/>
        <v>0</v>
      </c>
      <c r="I52" s="18">
        <f t="shared" si="16"/>
        <v>0</v>
      </c>
      <c r="J52" s="18">
        <f t="shared" si="16"/>
        <v>0</v>
      </c>
      <c r="K52" s="18">
        <f t="shared" si="16"/>
        <v>0</v>
      </c>
      <c r="L52" s="18">
        <f t="shared" si="16"/>
        <v>0</v>
      </c>
      <c r="M52" s="18">
        <f t="shared" si="16"/>
        <v>0</v>
      </c>
      <c r="N52" s="18">
        <f t="shared" si="16"/>
        <v>0</v>
      </c>
      <c r="O52" s="18">
        <f t="shared" si="16"/>
        <v>0</v>
      </c>
      <c r="P52" s="18">
        <f t="shared" si="16"/>
        <v>0</v>
      </c>
      <c r="Q52" s="18">
        <f t="shared" si="16"/>
        <v>0</v>
      </c>
      <c r="R52" s="18">
        <f t="shared" si="16"/>
        <v>0</v>
      </c>
      <c r="S52" s="18">
        <f t="shared" si="16"/>
        <v>0</v>
      </c>
      <c r="T52" s="18">
        <f t="shared" si="16"/>
        <v>0</v>
      </c>
      <c r="U52" s="18">
        <f t="shared" si="16"/>
        <v>0</v>
      </c>
      <c r="V52" s="18">
        <f t="shared" si="16"/>
        <v>0</v>
      </c>
      <c r="W52" s="18">
        <f t="shared" si="16"/>
        <v>0</v>
      </c>
      <c r="X52" s="18">
        <f t="shared" si="16"/>
        <v>0</v>
      </c>
      <c r="Y52" s="18">
        <f t="shared" si="16"/>
        <v>0</v>
      </c>
      <c r="Z52" s="18">
        <f t="shared" si="16"/>
        <v>0</v>
      </c>
      <c r="AA52" s="18">
        <f t="shared" si="16"/>
        <v>0</v>
      </c>
      <c r="AB52" s="18">
        <f t="shared" si="16"/>
        <v>0</v>
      </c>
      <c r="AC52" s="18">
        <f t="shared" si="16"/>
        <v>0</v>
      </c>
      <c r="AD52" s="18">
        <f t="shared" si="16"/>
        <v>0</v>
      </c>
      <c r="AE52" s="18">
        <f t="shared" si="16"/>
        <v>0</v>
      </c>
      <c r="AF52" s="18">
        <f t="shared" si="16"/>
        <v>0</v>
      </c>
      <c r="AG52" s="18">
        <f t="shared" si="16"/>
        <v>0</v>
      </c>
      <c r="AH52" s="77" t="s">
        <v>18</v>
      </c>
      <c r="AI52" s="78"/>
      <c r="AJ52" s="17" t="s">
        <v>12</v>
      </c>
      <c r="AK52" s="18">
        <f aca="true" t="shared" si="17" ref="AK52:BI52">AK46+AK28</f>
        <v>0</v>
      </c>
      <c r="AL52" s="18">
        <f t="shared" si="17"/>
        <v>0</v>
      </c>
      <c r="AM52" s="18">
        <f t="shared" si="17"/>
        <v>0</v>
      </c>
      <c r="AN52" s="18">
        <f t="shared" si="17"/>
        <v>0</v>
      </c>
      <c r="AO52" s="18">
        <f t="shared" si="17"/>
        <v>0</v>
      </c>
      <c r="AP52" s="18">
        <f t="shared" si="17"/>
        <v>0</v>
      </c>
      <c r="AQ52" s="18">
        <f t="shared" si="17"/>
        <v>0</v>
      </c>
      <c r="AR52" s="18">
        <f t="shared" si="17"/>
        <v>0</v>
      </c>
      <c r="AS52" s="18">
        <f t="shared" si="17"/>
        <v>0</v>
      </c>
      <c r="AT52" s="18">
        <f t="shared" si="17"/>
        <v>0</v>
      </c>
      <c r="AU52" s="18">
        <f t="shared" si="17"/>
        <v>0</v>
      </c>
      <c r="AV52" s="18">
        <f t="shared" si="17"/>
        <v>0</v>
      </c>
      <c r="AW52" s="18">
        <f t="shared" si="17"/>
        <v>0</v>
      </c>
      <c r="AX52" s="18">
        <f t="shared" si="17"/>
        <v>0</v>
      </c>
      <c r="AY52" s="18">
        <f t="shared" si="17"/>
        <v>0</v>
      </c>
      <c r="AZ52" s="18">
        <f t="shared" si="17"/>
        <v>0</v>
      </c>
      <c r="BA52" s="18">
        <f t="shared" si="17"/>
        <v>0</v>
      </c>
      <c r="BB52" s="18">
        <f t="shared" si="17"/>
        <v>0</v>
      </c>
      <c r="BC52" s="18">
        <f t="shared" si="17"/>
        <v>0</v>
      </c>
      <c r="BD52" s="18">
        <f t="shared" si="17"/>
        <v>0</v>
      </c>
      <c r="BE52" s="18">
        <f t="shared" si="17"/>
        <v>0</v>
      </c>
      <c r="BF52" s="18">
        <f t="shared" si="17"/>
        <v>0</v>
      </c>
      <c r="BG52" s="18">
        <f t="shared" si="17"/>
        <v>0</v>
      </c>
      <c r="BH52" s="18">
        <f t="shared" si="17"/>
        <v>0</v>
      </c>
      <c r="BI52" s="18">
        <f t="shared" si="17"/>
        <v>0</v>
      </c>
      <c r="BJ52" s="12"/>
    </row>
    <row r="53" spans="1:62" s="30" customFormat="1" ht="13.5">
      <c r="A53" s="26"/>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27"/>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28"/>
      <c r="BI53" s="28"/>
      <c r="BJ53" s="29"/>
    </row>
    <row r="54" spans="1:61" s="30" customFormat="1" ht="13.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1"/>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2"/>
      <c r="BI54" s="42"/>
    </row>
    <row r="55" spans="1:62" s="45" customFormat="1" ht="13.5">
      <c r="A55" s="31"/>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3"/>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4"/>
      <c r="BI55" s="34"/>
      <c r="BJ55" s="30"/>
    </row>
    <row r="56" spans="1:62" s="51" customFormat="1" ht="13.5">
      <c r="A56" s="46"/>
      <c r="B56" s="47"/>
      <c r="C56" s="47"/>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48"/>
      <c r="AI56" s="47"/>
      <c r="AJ56" s="47"/>
      <c r="AK56" s="32"/>
      <c r="AL56" s="32"/>
      <c r="AM56" s="32"/>
      <c r="AN56" s="32"/>
      <c r="AO56" s="32"/>
      <c r="AP56" s="32"/>
      <c r="AQ56" s="32"/>
      <c r="AR56" s="32"/>
      <c r="AS56" s="32"/>
      <c r="AT56" s="32"/>
      <c r="AU56" s="32"/>
      <c r="AV56" s="32"/>
      <c r="AW56" s="32"/>
      <c r="AX56" s="32"/>
      <c r="AY56" s="32"/>
      <c r="AZ56" s="32"/>
      <c r="BA56" s="32"/>
      <c r="BB56" s="32"/>
      <c r="BC56" s="32"/>
      <c r="BD56" s="32"/>
      <c r="BE56" s="32"/>
      <c r="BF56" s="32"/>
      <c r="BG56" s="47"/>
      <c r="BH56" s="49"/>
      <c r="BI56" s="49"/>
      <c r="BJ56" s="50"/>
    </row>
    <row r="57" spans="1:62" s="5" customFormat="1" ht="13.5">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3"/>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4"/>
      <c r="BI57" s="34"/>
      <c r="BJ57" s="10"/>
    </row>
    <row r="58" spans="1:62" s="5" customFormat="1" ht="13.5">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3"/>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4"/>
      <c r="BI58" s="34"/>
      <c r="BJ58" s="10"/>
    </row>
    <row r="59" spans="1:62" s="5" customFormat="1" ht="13.5">
      <c r="A59" s="31"/>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3"/>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4"/>
      <c r="BI59" s="34"/>
      <c r="BJ59" s="10"/>
    </row>
    <row r="60" spans="1:62" s="5" customFormat="1" ht="13.5">
      <c r="A60" s="3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3"/>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4"/>
      <c r="BI60" s="34"/>
      <c r="BJ60" s="10"/>
    </row>
  </sheetData>
  <sheetProtection password="C5B2" sheet="1" objects="1" scenarios="1"/>
  <mergeCells count="69">
    <mergeCell ref="AH28:AJ28"/>
    <mergeCell ref="AH46:AJ46"/>
    <mergeCell ref="A13:N13"/>
    <mergeCell ref="AH13:AZ13"/>
    <mergeCell ref="A15:P15"/>
    <mergeCell ref="AH15:AW15"/>
    <mergeCell ref="AI17:AI18"/>
    <mergeCell ref="AK17:BF17"/>
    <mergeCell ref="B22:B24"/>
    <mergeCell ref="B25:B27"/>
    <mergeCell ref="AH52:AI52"/>
    <mergeCell ref="A52:B52"/>
    <mergeCell ref="D35:AG35"/>
    <mergeCell ref="AH35:AH36"/>
    <mergeCell ref="AI35:AI36"/>
    <mergeCell ref="A35:A36"/>
    <mergeCell ref="B35:B36"/>
    <mergeCell ref="B46:C46"/>
    <mergeCell ref="AK50:BF50"/>
    <mergeCell ref="AK35:BF35"/>
    <mergeCell ref="D50:AG50"/>
    <mergeCell ref="A50:B51"/>
    <mergeCell ref="AH50:AI51"/>
    <mergeCell ref="AI43:AI45"/>
    <mergeCell ref="AH37:AH45"/>
    <mergeCell ref="AI40:AI42"/>
    <mergeCell ref="AI37:AI39"/>
    <mergeCell ref="AH19:AH27"/>
    <mergeCell ref="AI19:AI21"/>
    <mergeCell ref="AI25:AI27"/>
    <mergeCell ref="BG19:BG21"/>
    <mergeCell ref="BG25:BG27"/>
    <mergeCell ref="BH19:BH21"/>
    <mergeCell ref="BI19:BI21"/>
    <mergeCell ref="AI22:AI24"/>
    <mergeCell ref="BG22:BG24"/>
    <mergeCell ref="BH22:BH24"/>
    <mergeCell ref="BI22:BI24"/>
    <mergeCell ref="BG37:BG39"/>
    <mergeCell ref="BH37:BH39"/>
    <mergeCell ref="BG35:BG36"/>
    <mergeCell ref="BH35:BH36"/>
    <mergeCell ref="BG40:BG42"/>
    <mergeCell ref="BH40:BH42"/>
    <mergeCell ref="BI40:BI42"/>
    <mergeCell ref="BG17:BG18"/>
    <mergeCell ref="BH17:BH18"/>
    <mergeCell ref="BI17:BI18"/>
    <mergeCell ref="BI37:BI39"/>
    <mergeCell ref="BH25:BH27"/>
    <mergeCell ref="BI25:BI27"/>
    <mergeCell ref="BI35:BI36"/>
    <mergeCell ref="BG50:BG51"/>
    <mergeCell ref="BH50:BH51"/>
    <mergeCell ref="BI50:BI51"/>
    <mergeCell ref="BI43:BI45"/>
    <mergeCell ref="BG43:BG45"/>
    <mergeCell ref="BH43:BH45"/>
    <mergeCell ref="A17:A18"/>
    <mergeCell ref="B17:B18"/>
    <mergeCell ref="D17:AG17"/>
    <mergeCell ref="AH17:AH18"/>
    <mergeCell ref="A19:A27"/>
    <mergeCell ref="B19:B21"/>
    <mergeCell ref="A37:A45"/>
    <mergeCell ref="B43:B45"/>
    <mergeCell ref="B40:B42"/>
    <mergeCell ref="B28:C28"/>
    <mergeCell ref="B37:B39"/>
  </mergeCells>
  <printOptions/>
  <pageMargins left="0.5905511811023623" right="0.5905511811023623" top="0.3937007874015748" bottom="0.3937007874015748" header="0.5118110236220472" footer="0.5118110236220472"/>
  <pageSetup horizontalDpi="600" verticalDpi="600" orientation="landscape" paperSize="9" scale="82" r:id="rId2"/>
  <rowBreaks count="1" manualBreakCount="1">
    <brk id="12" max="60" man="1"/>
  </rowBreaks>
  <colBreaks count="1" manualBreakCount="1">
    <brk id="33" max="7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Stalder-Riesen Elisabeth</cp:lastModifiedBy>
  <cp:lastPrinted>2002-10-02T15:44:31Z</cp:lastPrinted>
  <dcterms:created xsi:type="dcterms:W3CDTF">2001-10-02T13:31:51Z</dcterms:created>
  <dcterms:modified xsi:type="dcterms:W3CDTF">2008-07-25T06:42:18Z</dcterms:modified>
  <cp:category/>
  <cp:version/>
  <cp:contentType/>
  <cp:contentStatus/>
</cp:coreProperties>
</file>